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pezzafe/Desktop/ArticlesxSubmission/Pteropodi_Classificazione-JornalMicropaleontology/ClassPtero-Manuscript/For submission/Final-After-Review/SupplementaryMaterial/"/>
    </mc:Choice>
  </mc:AlternateContent>
  <xr:revisionPtr revIDLastSave="0" documentId="13_ncr:1_{2A809A88-575A-8D48-8361-B9F401A32FEE}" xr6:coauthVersionLast="47" xr6:coauthVersionMax="47" xr10:uidLastSave="{00000000-0000-0000-0000-000000000000}"/>
  <bookViews>
    <workbookView xWindow="33540" yWindow="560" windowWidth="27900" windowHeight="13780" tabRatio="943" xr2:uid="{3C1EA249-8472-4BF7-BCDF-65CF92FB76E8}"/>
  </bookViews>
  <sheets>
    <sheet name="AG16-20-BC1b &gt;63um" sheetId="1" r:id="rId1"/>
    <sheet name="AG16-20-BC1b &gt;125um" sheetId="4" r:id="rId2"/>
    <sheet name="AG16-23-BC2 &gt;63um" sheetId="2" r:id="rId3"/>
    <sheet name="AG16-23-BC2 &gt;125um" sheetId="5" r:id="rId4"/>
    <sheet name="AG16-25-BC1a &gt;63um" sheetId="3" r:id="rId5"/>
    <sheet name="AG16-25-BC1a &gt;125um" sheetId="6" r:id="rId6"/>
    <sheet name="Indices" sheetId="10" r:id="rId7"/>
    <sheet name="Dating" sheetId="11" r:id="rId8"/>
  </sheet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P16" i="2" l="1"/>
  <c r="DQ16" i="2"/>
  <c r="DR16" i="2"/>
  <c r="DJ16" i="2"/>
  <c r="DK16" i="2"/>
  <c r="DL16" i="2"/>
  <c r="DD16" i="2"/>
  <c r="DE16" i="2"/>
  <c r="DF16" i="2"/>
  <c r="CX16" i="2"/>
  <c r="CY16" i="2"/>
  <c r="CZ16" i="2"/>
  <c r="CR16" i="2"/>
  <c r="CS16" i="2"/>
  <c r="CT16" i="2"/>
  <c r="CL16" i="2"/>
  <c r="CM16" i="2"/>
  <c r="CN16" i="2"/>
  <c r="CF16" i="2"/>
  <c r="CG16" i="2"/>
  <c r="CH16" i="2"/>
  <c r="BZ16" i="2"/>
  <c r="CA16" i="2"/>
  <c r="CB16" i="2"/>
  <c r="BT16" i="2"/>
  <c r="BU16" i="2"/>
  <c r="BV16" i="2"/>
  <c r="BN16" i="2"/>
  <c r="BO16" i="2"/>
  <c r="BP16" i="2"/>
  <c r="BH16" i="2"/>
  <c r="BI16" i="2"/>
  <c r="BJ16" i="2"/>
  <c r="BB16" i="2"/>
  <c r="BC16" i="2"/>
  <c r="BD16" i="2"/>
  <c r="AV16" i="2"/>
  <c r="AW16" i="2"/>
  <c r="AX16" i="2"/>
  <c r="AP16" i="2"/>
  <c r="AQ16" i="2"/>
  <c r="AR16" i="2"/>
  <c r="AJ16" i="2"/>
  <c r="AK16" i="2"/>
  <c r="AL16" i="2"/>
  <c r="AD16" i="2"/>
  <c r="AE16" i="2"/>
  <c r="AF16" i="2"/>
  <c r="X16" i="2"/>
  <c r="Y16" i="2"/>
  <c r="Z16" i="2"/>
  <c r="R16" i="2"/>
  <c r="S16" i="2"/>
  <c r="T16" i="2"/>
  <c r="L16" i="2"/>
  <c r="M16" i="2"/>
  <c r="N16" i="2"/>
  <c r="BT4" i="2"/>
  <c r="BU4" i="2"/>
  <c r="BT5" i="2"/>
  <c r="BU5" i="2"/>
  <c r="BT6" i="2"/>
  <c r="BU6" i="2"/>
  <c r="BT7" i="2"/>
  <c r="BU7" i="2"/>
  <c r="BT8" i="2"/>
  <c r="BU8" i="2"/>
  <c r="BT9" i="2"/>
  <c r="BU9" i="2"/>
  <c r="BT10" i="2"/>
  <c r="BU10" i="2"/>
  <c r="BT11" i="2"/>
  <c r="BU11" i="2"/>
  <c r="BT12" i="2"/>
  <c r="BU12" i="2"/>
  <c r="BT13" i="2"/>
  <c r="BU13" i="2"/>
  <c r="BT14" i="2"/>
  <c r="BU14" i="2"/>
  <c r="BT15" i="2"/>
  <c r="BU15" i="2"/>
  <c r="BU18" i="2"/>
  <c r="BV4" i="2"/>
  <c r="BV5" i="2"/>
  <c r="BV6" i="2"/>
  <c r="BV7" i="2"/>
  <c r="BV8" i="2"/>
  <c r="BV9" i="2"/>
  <c r="BV10" i="2"/>
  <c r="BV11" i="2"/>
  <c r="BV12" i="2"/>
  <c r="BV13" i="2"/>
  <c r="BV14" i="2"/>
  <c r="BV15" i="2"/>
  <c r="BB4" i="2"/>
  <c r="BC4" i="2"/>
  <c r="BB5" i="2"/>
  <c r="BC5" i="2"/>
  <c r="BB6" i="2"/>
  <c r="BC6" i="2"/>
  <c r="BB7" i="2"/>
  <c r="BC7" i="2"/>
  <c r="BB8" i="2"/>
  <c r="BC8" i="2"/>
  <c r="BB9" i="2"/>
  <c r="BC9" i="2"/>
  <c r="BB10" i="2"/>
  <c r="BC10" i="2"/>
  <c r="BB11" i="2"/>
  <c r="BC11" i="2"/>
  <c r="BB12" i="2"/>
  <c r="BC12" i="2"/>
  <c r="BB13" i="2"/>
  <c r="BC13" i="2"/>
  <c r="BB14" i="2"/>
  <c r="BC14" i="2"/>
  <c r="BB15" i="2"/>
  <c r="BC15" i="2"/>
  <c r="BC18" i="2"/>
  <c r="BD4" i="2"/>
  <c r="BD5" i="2"/>
  <c r="BD6" i="2"/>
  <c r="BD7" i="2"/>
  <c r="BD8" i="2"/>
  <c r="BD9" i="2"/>
  <c r="BD10" i="2"/>
  <c r="BD11" i="2"/>
  <c r="BD12" i="2"/>
  <c r="BD13" i="2"/>
  <c r="BD14" i="2"/>
  <c r="BD15" i="2"/>
  <c r="R4" i="2"/>
  <c r="S4" i="2"/>
  <c r="R5" i="2"/>
  <c r="S5" i="2"/>
  <c r="R6" i="2"/>
  <c r="S6" i="2"/>
  <c r="R7" i="2"/>
  <c r="S7" i="2"/>
  <c r="R8" i="2"/>
  <c r="S8" i="2"/>
  <c r="R9" i="2"/>
  <c r="S9" i="2"/>
  <c r="R10" i="2"/>
  <c r="S10" i="2"/>
  <c r="R11" i="2"/>
  <c r="S11" i="2"/>
  <c r="R12" i="2"/>
  <c r="S12" i="2"/>
  <c r="R13" i="2"/>
  <c r="S13" i="2"/>
  <c r="R14" i="2"/>
  <c r="S14" i="2"/>
  <c r="R15" i="2"/>
  <c r="S15" i="2"/>
  <c r="S18" i="2"/>
  <c r="T4" i="2"/>
  <c r="T5" i="2"/>
  <c r="T6" i="2"/>
  <c r="T7" i="2"/>
  <c r="T8" i="2"/>
  <c r="T9" i="2"/>
  <c r="T10" i="2"/>
  <c r="T11" i="2"/>
  <c r="T12" i="2"/>
  <c r="T13" i="2"/>
  <c r="T14" i="2"/>
  <c r="T15" i="2"/>
  <c r="CQ5" i="6"/>
  <c r="CR5" i="6"/>
  <c r="CQ4" i="6"/>
  <c r="CR4" i="6"/>
  <c r="CQ6" i="6"/>
  <c r="CR6" i="6"/>
  <c r="CQ7" i="6"/>
  <c r="CR7" i="6"/>
  <c r="CQ8" i="6"/>
  <c r="CR8" i="6"/>
  <c r="CQ9" i="6"/>
  <c r="CR9" i="6"/>
  <c r="CQ10" i="6"/>
  <c r="CR10" i="6"/>
  <c r="CQ11" i="6"/>
  <c r="CR11" i="6"/>
  <c r="CQ12" i="6"/>
  <c r="CR12" i="6"/>
  <c r="CQ13" i="6"/>
  <c r="CR13" i="6"/>
  <c r="CQ14" i="6"/>
  <c r="CR14" i="6"/>
  <c r="CQ15" i="6"/>
  <c r="CR15" i="6"/>
  <c r="CQ16" i="6"/>
  <c r="CR16" i="6"/>
  <c r="CR17" i="6"/>
  <c r="CS5" i="6"/>
  <c r="CS6" i="6"/>
  <c r="CS7" i="6"/>
  <c r="CS8" i="6"/>
  <c r="CS9" i="6"/>
  <c r="CS10" i="6"/>
  <c r="CS11" i="6"/>
  <c r="CS12" i="6"/>
  <c r="CS13" i="6"/>
  <c r="CS14" i="6"/>
  <c r="CS15" i="6"/>
  <c r="CS16" i="6"/>
  <c r="CS4" i="6"/>
  <c r="CL5" i="6"/>
  <c r="CM5" i="6"/>
  <c r="CL4" i="6"/>
  <c r="CM4" i="6"/>
  <c r="CL6" i="6"/>
  <c r="CM6" i="6"/>
  <c r="CL7" i="6"/>
  <c r="CM7" i="6"/>
  <c r="CL8" i="6"/>
  <c r="CM8" i="6"/>
  <c r="CL9" i="6"/>
  <c r="CM9" i="6"/>
  <c r="CL10" i="6"/>
  <c r="CM10" i="6"/>
  <c r="CL11" i="6"/>
  <c r="CM11" i="6"/>
  <c r="CL12" i="6"/>
  <c r="CM12" i="6"/>
  <c r="CL13" i="6"/>
  <c r="CM13" i="6"/>
  <c r="CL14" i="6"/>
  <c r="CM14" i="6"/>
  <c r="CL15" i="6"/>
  <c r="CM15" i="6"/>
  <c r="CL16" i="6"/>
  <c r="CM16" i="6"/>
  <c r="CM17" i="6"/>
  <c r="CN5" i="6"/>
  <c r="CN6" i="6"/>
  <c r="CN7" i="6"/>
  <c r="CN8" i="6"/>
  <c r="CN9" i="6"/>
  <c r="CN10" i="6"/>
  <c r="CN11" i="6"/>
  <c r="CN12" i="6"/>
  <c r="CN13" i="6"/>
  <c r="CN14" i="6"/>
  <c r="CN15" i="6"/>
  <c r="CN16" i="6"/>
  <c r="CN4" i="6"/>
  <c r="CG5" i="6"/>
  <c r="CH5" i="6"/>
  <c r="CG4" i="6"/>
  <c r="CH4" i="6"/>
  <c r="CG6" i="6"/>
  <c r="CH6" i="6"/>
  <c r="CG7" i="6"/>
  <c r="CH7" i="6"/>
  <c r="CG8" i="6"/>
  <c r="CH8" i="6"/>
  <c r="CG9" i="6"/>
  <c r="CH9" i="6"/>
  <c r="CG10" i="6"/>
  <c r="CH10" i="6"/>
  <c r="CG11" i="6"/>
  <c r="CH11" i="6"/>
  <c r="CG12" i="6"/>
  <c r="CH12" i="6"/>
  <c r="CG13" i="6"/>
  <c r="CH13" i="6"/>
  <c r="CG14" i="6"/>
  <c r="CH14" i="6"/>
  <c r="CG15" i="6"/>
  <c r="CH15" i="6"/>
  <c r="CG16" i="6"/>
  <c r="CH16" i="6"/>
  <c r="CH17" i="6"/>
  <c r="CI5" i="6"/>
  <c r="CI6" i="6"/>
  <c r="CI7" i="6"/>
  <c r="CI8" i="6"/>
  <c r="CI9" i="6"/>
  <c r="CI10" i="6"/>
  <c r="CI11" i="6"/>
  <c r="CI12" i="6"/>
  <c r="CI13" i="6"/>
  <c r="CI14" i="6"/>
  <c r="CI15" i="6"/>
  <c r="CI16" i="6"/>
  <c r="CI4" i="6"/>
  <c r="CB5" i="6"/>
  <c r="CC5" i="6"/>
  <c r="CB4" i="6"/>
  <c r="CC4" i="6"/>
  <c r="CB6" i="6"/>
  <c r="CC6" i="6"/>
  <c r="CB7" i="6"/>
  <c r="CC7" i="6"/>
  <c r="CB8" i="6"/>
  <c r="CC8" i="6"/>
  <c r="CB9" i="6"/>
  <c r="CC9" i="6"/>
  <c r="CB10" i="6"/>
  <c r="CC10" i="6"/>
  <c r="CB11" i="6"/>
  <c r="CC11" i="6"/>
  <c r="CB12" i="6"/>
  <c r="CC12" i="6"/>
  <c r="CB13" i="6"/>
  <c r="CC13" i="6"/>
  <c r="CB14" i="6"/>
  <c r="CC14" i="6"/>
  <c r="CB15" i="6"/>
  <c r="CC15" i="6"/>
  <c r="CB16" i="6"/>
  <c r="CC16" i="6"/>
  <c r="CC17" i="6"/>
  <c r="CD5" i="6"/>
  <c r="CD6" i="6"/>
  <c r="CD7" i="6"/>
  <c r="CD8" i="6"/>
  <c r="CD9" i="6"/>
  <c r="CD10" i="6"/>
  <c r="CD11" i="6"/>
  <c r="CD12" i="6"/>
  <c r="CD13" i="6"/>
  <c r="CD14" i="6"/>
  <c r="CD15" i="6"/>
  <c r="CD16" i="6"/>
  <c r="CD4" i="6"/>
  <c r="BW5" i="6"/>
  <c r="BX5" i="6"/>
  <c r="BW4" i="6"/>
  <c r="BX4" i="6"/>
  <c r="BW6" i="6"/>
  <c r="BX6" i="6"/>
  <c r="BW7" i="6"/>
  <c r="BX7" i="6"/>
  <c r="BW8" i="6"/>
  <c r="BX8" i="6"/>
  <c r="BW9" i="6"/>
  <c r="BX9" i="6"/>
  <c r="BW10" i="6"/>
  <c r="BX10" i="6"/>
  <c r="BW11" i="6"/>
  <c r="BX11" i="6"/>
  <c r="BW12" i="6"/>
  <c r="BX12" i="6"/>
  <c r="BW13" i="6"/>
  <c r="BX13" i="6"/>
  <c r="BW14" i="6"/>
  <c r="BX14" i="6"/>
  <c r="BW15" i="6"/>
  <c r="BX15" i="6"/>
  <c r="BW16" i="6"/>
  <c r="BX16" i="6"/>
  <c r="BX17" i="6"/>
  <c r="BY5" i="6"/>
  <c r="BY6" i="6"/>
  <c r="BY7" i="6"/>
  <c r="BY8" i="6"/>
  <c r="BY9" i="6"/>
  <c r="BY10" i="6"/>
  <c r="BY11" i="6"/>
  <c r="BY12" i="6"/>
  <c r="BY13" i="6"/>
  <c r="BY14" i="6"/>
  <c r="BY15" i="6"/>
  <c r="BY16" i="6"/>
  <c r="BY4" i="6"/>
  <c r="BR5" i="6"/>
  <c r="BS5" i="6"/>
  <c r="BR4" i="6"/>
  <c r="BS4" i="6"/>
  <c r="BR6" i="6"/>
  <c r="BS6" i="6"/>
  <c r="BR7" i="6"/>
  <c r="BS7" i="6"/>
  <c r="BR8" i="6"/>
  <c r="BS8" i="6"/>
  <c r="BR9" i="6"/>
  <c r="BS9" i="6"/>
  <c r="BR10" i="6"/>
  <c r="BS10" i="6"/>
  <c r="BR11" i="6"/>
  <c r="BS11" i="6"/>
  <c r="BR12" i="6"/>
  <c r="BS12" i="6"/>
  <c r="BR13" i="6"/>
  <c r="BS13" i="6"/>
  <c r="BR14" i="6"/>
  <c r="BS14" i="6"/>
  <c r="BR15" i="6"/>
  <c r="BS15" i="6"/>
  <c r="BR16" i="6"/>
  <c r="BS16" i="6"/>
  <c r="BS17" i="6"/>
  <c r="BT5" i="6"/>
  <c r="BT6" i="6"/>
  <c r="BT7" i="6"/>
  <c r="BT8" i="6"/>
  <c r="BT9" i="6"/>
  <c r="BT10" i="6"/>
  <c r="BT11" i="6"/>
  <c r="BT12" i="6"/>
  <c r="BT13" i="6"/>
  <c r="BT14" i="6"/>
  <c r="BT15" i="6"/>
  <c r="BT16" i="6"/>
  <c r="BT4" i="6"/>
  <c r="BM5" i="6"/>
  <c r="BN5" i="6"/>
  <c r="BM4" i="6"/>
  <c r="BN4" i="6"/>
  <c r="BM6" i="6"/>
  <c r="BN6" i="6"/>
  <c r="BM7" i="6"/>
  <c r="BN7" i="6"/>
  <c r="BM8" i="6"/>
  <c r="BN8" i="6"/>
  <c r="BM9" i="6"/>
  <c r="BN9" i="6"/>
  <c r="BM10" i="6"/>
  <c r="BN10" i="6"/>
  <c r="BM11" i="6"/>
  <c r="BN11" i="6"/>
  <c r="BM12" i="6"/>
  <c r="BN12" i="6"/>
  <c r="BM13" i="6"/>
  <c r="BN13" i="6"/>
  <c r="BM14" i="6"/>
  <c r="BN14" i="6"/>
  <c r="BM15" i="6"/>
  <c r="BN15" i="6"/>
  <c r="BM16" i="6"/>
  <c r="BN16" i="6"/>
  <c r="BN17" i="6"/>
  <c r="BO5" i="6"/>
  <c r="BO6" i="6"/>
  <c r="BO7" i="6"/>
  <c r="BO8" i="6"/>
  <c r="BO9" i="6"/>
  <c r="BO10" i="6"/>
  <c r="BO11" i="6"/>
  <c r="BO12" i="6"/>
  <c r="BO13" i="6"/>
  <c r="BO14" i="6"/>
  <c r="BO15" i="6"/>
  <c r="BO16" i="6"/>
  <c r="BO4" i="6"/>
  <c r="BH5" i="6"/>
  <c r="BI5" i="6"/>
  <c r="BH4" i="6"/>
  <c r="BI4" i="6"/>
  <c r="BH6" i="6"/>
  <c r="BI6" i="6"/>
  <c r="BH7" i="6"/>
  <c r="BI7" i="6"/>
  <c r="BH8" i="6"/>
  <c r="BI8" i="6"/>
  <c r="BH9" i="6"/>
  <c r="BI9" i="6"/>
  <c r="BH10" i="6"/>
  <c r="BI10" i="6"/>
  <c r="BH11" i="6"/>
  <c r="BI11" i="6"/>
  <c r="BH12" i="6"/>
  <c r="BI12" i="6"/>
  <c r="BH13" i="6"/>
  <c r="BI13" i="6"/>
  <c r="BH14" i="6"/>
  <c r="BI14" i="6"/>
  <c r="BH15" i="6"/>
  <c r="BI15" i="6"/>
  <c r="BH16" i="6"/>
  <c r="BI16" i="6"/>
  <c r="BI17" i="6"/>
  <c r="BJ5" i="6"/>
  <c r="BJ6" i="6"/>
  <c r="BJ7" i="6"/>
  <c r="BJ8" i="6"/>
  <c r="BJ9" i="6"/>
  <c r="BJ10" i="6"/>
  <c r="BJ11" i="6"/>
  <c r="BJ12" i="6"/>
  <c r="BJ13" i="6"/>
  <c r="BJ14" i="6"/>
  <c r="BJ15" i="6"/>
  <c r="BJ16" i="6"/>
  <c r="BJ4" i="6"/>
  <c r="BC5" i="6"/>
  <c r="BD5" i="6"/>
  <c r="BC4" i="6"/>
  <c r="BD4" i="6"/>
  <c r="BC6" i="6"/>
  <c r="BD6" i="6"/>
  <c r="BC7" i="6"/>
  <c r="BD7" i="6"/>
  <c r="BC8" i="6"/>
  <c r="BD8" i="6"/>
  <c r="BC9" i="6"/>
  <c r="BD9" i="6"/>
  <c r="BC10" i="6"/>
  <c r="BD10" i="6"/>
  <c r="BC11" i="6"/>
  <c r="BD11" i="6"/>
  <c r="BC12" i="6"/>
  <c r="BD12" i="6"/>
  <c r="BC13" i="6"/>
  <c r="BD13" i="6"/>
  <c r="BC14" i="6"/>
  <c r="BD14" i="6"/>
  <c r="BC15" i="6"/>
  <c r="BD15" i="6"/>
  <c r="BC16" i="6"/>
  <c r="BD16" i="6"/>
  <c r="BD17" i="6"/>
  <c r="BE5" i="6"/>
  <c r="BE6" i="6"/>
  <c r="BE7" i="6"/>
  <c r="BE8" i="6"/>
  <c r="BE9" i="6"/>
  <c r="BE10" i="6"/>
  <c r="BE11" i="6"/>
  <c r="BE12" i="6"/>
  <c r="BE13" i="6"/>
  <c r="BE14" i="6"/>
  <c r="BE15" i="6"/>
  <c r="BE16" i="6"/>
  <c r="BE4" i="6"/>
  <c r="AX5" i="6"/>
  <c r="AY5" i="6"/>
  <c r="AX4" i="6"/>
  <c r="AY4" i="6"/>
  <c r="AX6" i="6"/>
  <c r="AY6" i="6"/>
  <c r="AX7" i="6"/>
  <c r="AY7" i="6"/>
  <c r="AX8" i="6"/>
  <c r="AY8" i="6"/>
  <c r="AX9" i="6"/>
  <c r="AY9" i="6"/>
  <c r="AX10" i="6"/>
  <c r="AY10" i="6"/>
  <c r="AX11" i="6"/>
  <c r="AY11" i="6"/>
  <c r="AX12" i="6"/>
  <c r="AY12" i="6"/>
  <c r="AX13" i="6"/>
  <c r="AY13" i="6"/>
  <c r="AX14" i="6"/>
  <c r="AY14" i="6"/>
  <c r="AX15" i="6"/>
  <c r="AY15" i="6"/>
  <c r="AX16" i="6"/>
  <c r="AY16" i="6"/>
  <c r="AY17" i="6"/>
  <c r="AZ5" i="6"/>
  <c r="AZ6" i="6"/>
  <c r="AZ7" i="6"/>
  <c r="AZ8" i="6"/>
  <c r="AZ9" i="6"/>
  <c r="AZ10" i="6"/>
  <c r="AZ11" i="6"/>
  <c r="AZ12" i="6"/>
  <c r="AZ13" i="6"/>
  <c r="AZ14" i="6"/>
  <c r="AZ15" i="6"/>
  <c r="AZ16" i="6"/>
  <c r="AZ4" i="6"/>
  <c r="AS5" i="6"/>
  <c r="AT5" i="6"/>
  <c r="AS4" i="6"/>
  <c r="AT4" i="6"/>
  <c r="AS6" i="6"/>
  <c r="AT6" i="6"/>
  <c r="AS7" i="6"/>
  <c r="AT7" i="6"/>
  <c r="AS8" i="6"/>
  <c r="AT8" i="6"/>
  <c r="AS9" i="6"/>
  <c r="AT9" i="6"/>
  <c r="AS10" i="6"/>
  <c r="AT10" i="6"/>
  <c r="AS11" i="6"/>
  <c r="AT11" i="6"/>
  <c r="AS12" i="6"/>
  <c r="AT12" i="6"/>
  <c r="AS13" i="6"/>
  <c r="AT13" i="6"/>
  <c r="AS14" i="6"/>
  <c r="AT14" i="6"/>
  <c r="AS15" i="6"/>
  <c r="AT15" i="6"/>
  <c r="AS16" i="6"/>
  <c r="AT16" i="6"/>
  <c r="AT17" i="6"/>
  <c r="AU5" i="6"/>
  <c r="AU6" i="6"/>
  <c r="AU7" i="6"/>
  <c r="AU8" i="6"/>
  <c r="AU9" i="6"/>
  <c r="AU10" i="6"/>
  <c r="AU11" i="6"/>
  <c r="AU12" i="6"/>
  <c r="AU13" i="6"/>
  <c r="AU14" i="6"/>
  <c r="AU15" i="6"/>
  <c r="AU16" i="6"/>
  <c r="AU4" i="6"/>
  <c r="AN5" i="6"/>
  <c r="AO5" i="6"/>
  <c r="AN4" i="6"/>
  <c r="AO4" i="6"/>
  <c r="AN6" i="6"/>
  <c r="AO6" i="6"/>
  <c r="AN7" i="6"/>
  <c r="AO7" i="6"/>
  <c r="AN8" i="6"/>
  <c r="AO8" i="6"/>
  <c r="AN9" i="6"/>
  <c r="AO9" i="6"/>
  <c r="AN10" i="6"/>
  <c r="AO10" i="6"/>
  <c r="AN11" i="6"/>
  <c r="AO11" i="6"/>
  <c r="AN12" i="6"/>
  <c r="AO12" i="6"/>
  <c r="AN13" i="6"/>
  <c r="AO13" i="6"/>
  <c r="AN14" i="6"/>
  <c r="AO14" i="6"/>
  <c r="AN15" i="6"/>
  <c r="AO15" i="6"/>
  <c r="AN16" i="6"/>
  <c r="AO16" i="6"/>
  <c r="AO17" i="6"/>
  <c r="AP5" i="6"/>
  <c r="AP6" i="6"/>
  <c r="AP7" i="6"/>
  <c r="AP8" i="6"/>
  <c r="AP9" i="6"/>
  <c r="AP10" i="6"/>
  <c r="AP11" i="6"/>
  <c r="AP12" i="6"/>
  <c r="AP13" i="6"/>
  <c r="AP14" i="6"/>
  <c r="AP15" i="6"/>
  <c r="AP16" i="6"/>
  <c r="AP4" i="6"/>
  <c r="AI5" i="6"/>
  <c r="AJ5" i="6"/>
  <c r="AI4" i="6"/>
  <c r="AJ4" i="6"/>
  <c r="AI6" i="6"/>
  <c r="AJ6" i="6"/>
  <c r="AI7" i="6"/>
  <c r="AJ7" i="6"/>
  <c r="AI8" i="6"/>
  <c r="AJ8" i="6"/>
  <c r="AI9" i="6"/>
  <c r="AJ9" i="6"/>
  <c r="AI10" i="6"/>
  <c r="AJ10" i="6"/>
  <c r="AI11" i="6"/>
  <c r="AJ11" i="6"/>
  <c r="AI12" i="6"/>
  <c r="AJ12" i="6"/>
  <c r="AI13" i="6"/>
  <c r="AJ13" i="6"/>
  <c r="AI14" i="6"/>
  <c r="AJ14" i="6"/>
  <c r="AI15" i="6"/>
  <c r="AJ15" i="6"/>
  <c r="AI16" i="6"/>
  <c r="AJ16" i="6"/>
  <c r="AJ17" i="6"/>
  <c r="AK5" i="6"/>
  <c r="AK6" i="6"/>
  <c r="AK7" i="6"/>
  <c r="AK8" i="6"/>
  <c r="AK9" i="6"/>
  <c r="AK10" i="6"/>
  <c r="AK11" i="6"/>
  <c r="AK12" i="6"/>
  <c r="AK13" i="6"/>
  <c r="AK14" i="6"/>
  <c r="AK15" i="6"/>
  <c r="AK16" i="6"/>
  <c r="AK4" i="6"/>
  <c r="AD5" i="6"/>
  <c r="AE5" i="6"/>
  <c r="AD4" i="6"/>
  <c r="AE4" i="6"/>
  <c r="AD6" i="6"/>
  <c r="AE6" i="6"/>
  <c r="AD7" i="6"/>
  <c r="AE7" i="6"/>
  <c r="AD8" i="6"/>
  <c r="AE8" i="6"/>
  <c r="AD9" i="6"/>
  <c r="AE9" i="6"/>
  <c r="AD10" i="6"/>
  <c r="AE10" i="6"/>
  <c r="AD11" i="6"/>
  <c r="AE11" i="6"/>
  <c r="AD12" i="6"/>
  <c r="AE12" i="6"/>
  <c r="AD13" i="6"/>
  <c r="AE13" i="6"/>
  <c r="AD14" i="6"/>
  <c r="AE14" i="6"/>
  <c r="AD15" i="6"/>
  <c r="AE15" i="6"/>
  <c r="AD16" i="6"/>
  <c r="AE16" i="6"/>
  <c r="AE17" i="6"/>
  <c r="AF5" i="6"/>
  <c r="AF6" i="6"/>
  <c r="AF7" i="6"/>
  <c r="AF8" i="6"/>
  <c r="AF9" i="6"/>
  <c r="AF10" i="6"/>
  <c r="AF11" i="6"/>
  <c r="AF12" i="6"/>
  <c r="AF13" i="6"/>
  <c r="AF14" i="6"/>
  <c r="AF15" i="6"/>
  <c r="AF16" i="6"/>
  <c r="AF4" i="6"/>
  <c r="Y5" i="6"/>
  <c r="Z5" i="6"/>
  <c r="Y4" i="6"/>
  <c r="Z4" i="6"/>
  <c r="Y6" i="6"/>
  <c r="Z6" i="6"/>
  <c r="Y7" i="6"/>
  <c r="Z7" i="6"/>
  <c r="Y8" i="6"/>
  <c r="Z8" i="6"/>
  <c r="Y9" i="6"/>
  <c r="Z9" i="6"/>
  <c r="Y10" i="6"/>
  <c r="Z10" i="6"/>
  <c r="Y11" i="6"/>
  <c r="Z11" i="6"/>
  <c r="Y12" i="6"/>
  <c r="Z12" i="6"/>
  <c r="Y13" i="6"/>
  <c r="Z13" i="6"/>
  <c r="Y14" i="6"/>
  <c r="Z14" i="6"/>
  <c r="Y15" i="6"/>
  <c r="Z15" i="6"/>
  <c r="Y16" i="6"/>
  <c r="Z16" i="6"/>
  <c r="Z17" i="6"/>
  <c r="AA5" i="6"/>
  <c r="AA6" i="6"/>
  <c r="AA7" i="6"/>
  <c r="AA8" i="6"/>
  <c r="AA9" i="6"/>
  <c r="AA10" i="6"/>
  <c r="AA11" i="6"/>
  <c r="AA12" i="6"/>
  <c r="AA13" i="6"/>
  <c r="AA14" i="6"/>
  <c r="AA15" i="6"/>
  <c r="AA16" i="6"/>
  <c r="AA4" i="6"/>
  <c r="T5" i="6"/>
  <c r="U5" i="6"/>
  <c r="T4" i="6"/>
  <c r="U4" i="6"/>
  <c r="T6" i="6"/>
  <c r="U6" i="6"/>
  <c r="T7" i="6"/>
  <c r="U7" i="6"/>
  <c r="T8" i="6"/>
  <c r="U8" i="6"/>
  <c r="T9" i="6"/>
  <c r="U9" i="6"/>
  <c r="T10" i="6"/>
  <c r="U10" i="6"/>
  <c r="T11" i="6"/>
  <c r="U11" i="6"/>
  <c r="T12" i="6"/>
  <c r="U12" i="6"/>
  <c r="T13" i="6"/>
  <c r="U13" i="6"/>
  <c r="T14" i="6"/>
  <c r="U14" i="6"/>
  <c r="T15" i="6"/>
  <c r="U15" i="6"/>
  <c r="T16" i="6"/>
  <c r="U16" i="6"/>
  <c r="U17" i="6"/>
  <c r="V5" i="6"/>
  <c r="V6" i="6"/>
  <c r="V7" i="6"/>
  <c r="V8" i="6"/>
  <c r="V9" i="6"/>
  <c r="V10" i="6"/>
  <c r="V11" i="6"/>
  <c r="V12" i="6"/>
  <c r="V13" i="6"/>
  <c r="V14" i="6"/>
  <c r="V15" i="6"/>
  <c r="V16" i="6"/>
  <c r="V4" i="6"/>
  <c r="O5" i="6"/>
  <c r="P5" i="6"/>
  <c r="O4" i="6"/>
  <c r="P4" i="6"/>
  <c r="O6" i="6"/>
  <c r="P6" i="6"/>
  <c r="O7" i="6"/>
  <c r="P7" i="6"/>
  <c r="O8" i="6"/>
  <c r="P8" i="6"/>
  <c r="O9" i="6"/>
  <c r="P9" i="6"/>
  <c r="O10" i="6"/>
  <c r="P10" i="6"/>
  <c r="O11" i="6"/>
  <c r="P11" i="6"/>
  <c r="O12" i="6"/>
  <c r="P12" i="6"/>
  <c r="O13" i="6"/>
  <c r="P13" i="6"/>
  <c r="O14" i="6"/>
  <c r="P14" i="6"/>
  <c r="O15" i="6"/>
  <c r="P15" i="6"/>
  <c r="O16" i="6"/>
  <c r="P16" i="6"/>
  <c r="P17" i="6"/>
  <c r="Q5" i="6"/>
  <c r="Q6" i="6"/>
  <c r="Q7" i="6"/>
  <c r="Q8" i="6"/>
  <c r="Q9" i="6"/>
  <c r="Q10" i="6"/>
  <c r="Q11" i="6"/>
  <c r="Q12" i="6"/>
  <c r="Q13" i="6"/>
  <c r="Q14" i="6"/>
  <c r="Q15" i="6"/>
  <c r="Q16" i="6"/>
  <c r="Q4" i="6"/>
  <c r="J5" i="6"/>
  <c r="K5" i="6"/>
  <c r="J4" i="6"/>
  <c r="K4" i="6"/>
  <c r="J6" i="6"/>
  <c r="K6" i="6"/>
  <c r="J7" i="6"/>
  <c r="K7" i="6"/>
  <c r="J8" i="6"/>
  <c r="K8" i="6"/>
  <c r="J9" i="6"/>
  <c r="K9" i="6"/>
  <c r="J10" i="6"/>
  <c r="K10" i="6"/>
  <c r="J11" i="6"/>
  <c r="K11" i="6"/>
  <c r="J12" i="6"/>
  <c r="K12" i="6"/>
  <c r="J13" i="6"/>
  <c r="K13" i="6"/>
  <c r="J14" i="6"/>
  <c r="K14" i="6"/>
  <c r="J15" i="6"/>
  <c r="K15" i="6"/>
  <c r="J16" i="6"/>
  <c r="K16" i="6"/>
  <c r="K17" i="6"/>
  <c r="L5" i="6"/>
  <c r="L6" i="6"/>
  <c r="L7" i="6"/>
  <c r="L8" i="6"/>
  <c r="L9" i="6"/>
  <c r="L10" i="6"/>
  <c r="L11" i="6"/>
  <c r="L12" i="6"/>
  <c r="L13" i="6"/>
  <c r="L14" i="6"/>
  <c r="L15" i="6"/>
  <c r="L16" i="6"/>
  <c r="L4" i="6"/>
  <c r="E5" i="6"/>
  <c r="F5" i="6"/>
  <c r="E4" i="6"/>
  <c r="F4" i="6"/>
  <c r="E6" i="6"/>
  <c r="F6" i="6"/>
  <c r="E7" i="6"/>
  <c r="F7" i="6"/>
  <c r="E8" i="6"/>
  <c r="F8" i="6"/>
  <c r="E9" i="6"/>
  <c r="F9" i="6"/>
  <c r="E10" i="6"/>
  <c r="F10" i="6"/>
  <c r="E11" i="6"/>
  <c r="F11" i="6"/>
  <c r="E12" i="6"/>
  <c r="F12" i="6"/>
  <c r="E13" i="6"/>
  <c r="F13" i="6"/>
  <c r="E14" i="6"/>
  <c r="F14" i="6"/>
  <c r="E15" i="6"/>
  <c r="F15" i="6"/>
  <c r="E16" i="6"/>
  <c r="F16" i="6"/>
  <c r="F17" i="6"/>
  <c r="G5" i="6"/>
  <c r="G6" i="6"/>
  <c r="G7" i="6"/>
  <c r="G8" i="6"/>
  <c r="G9" i="6"/>
  <c r="G10" i="6"/>
  <c r="G11" i="6"/>
  <c r="G12" i="6"/>
  <c r="G13" i="6"/>
  <c r="G14" i="6"/>
  <c r="G15" i="6"/>
  <c r="G16" i="6"/>
  <c r="G4" i="6"/>
  <c r="D17" i="6"/>
  <c r="E17" i="6"/>
  <c r="G17" i="6"/>
  <c r="H17" i="6"/>
  <c r="I17" i="6"/>
  <c r="J17" i="6"/>
  <c r="L17" i="6"/>
  <c r="M17" i="6"/>
  <c r="N17" i="6"/>
  <c r="O17" i="6"/>
  <c r="Q17" i="6"/>
  <c r="R17" i="6"/>
  <c r="S17" i="6"/>
  <c r="T17" i="6"/>
  <c r="V17" i="6"/>
  <c r="W17" i="6"/>
  <c r="X17" i="6"/>
  <c r="Y17" i="6"/>
  <c r="AA17" i="6"/>
  <c r="AB17" i="6"/>
  <c r="AC17" i="6"/>
  <c r="AD17" i="6"/>
  <c r="AF17" i="6"/>
  <c r="AG17" i="6"/>
  <c r="AH17" i="6"/>
  <c r="AI17" i="6"/>
  <c r="AK17" i="6"/>
  <c r="AL17" i="6"/>
  <c r="AM17" i="6"/>
  <c r="AN17" i="6"/>
  <c r="AP17" i="6"/>
  <c r="AQ17" i="6"/>
  <c r="AR17" i="6"/>
  <c r="AS17" i="6"/>
  <c r="AU17" i="6"/>
  <c r="AV17" i="6"/>
  <c r="AW17" i="6"/>
  <c r="AX17" i="6"/>
  <c r="AZ17" i="6"/>
  <c r="BA17" i="6"/>
  <c r="BB17" i="6"/>
  <c r="BC17" i="6"/>
  <c r="BE17" i="6"/>
  <c r="BF17" i="6"/>
  <c r="BG17" i="6"/>
  <c r="BH17" i="6"/>
  <c r="BJ17" i="6"/>
  <c r="BK17" i="6"/>
  <c r="BL17" i="6"/>
  <c r="BM17" i="6"/>
  <c r="BO17" i="6"/>
  <c r="BP17" i="6"/>
  <c r="BQ17" i="6"/>
  <c r="BR17" i="6"/>
  <c r="BT17" i="6"/>
  <c r="BU17" i="6"/>
  <c r="BV17" i="6"/>
  <c r="BW17" i="6"/>
  <c r="BY17" i="6"/>
  <c r="BZ17" i="6"/>
  <c r="CA17" i="6"/>
  <c r="CB17" i="6"/>
  <c r="CD17" i="6"/>
  <c r="CE17" i="6"/>
  <c r="CF17" i="6"/>
  <c r="CG17" i="6"/>
  <c r="CI17" i="6"/>
  <c r="CJ17" i="6"/>
  <c r="CK17" i="6"/>
  <c r="CL17" i="6"/>
  <c r="CN17" i="6"/>
  <c r="CO17" i="6"/>
  <c r="CP17" i="6"/>
  <c r="CQ17" i="6"/>
  <c r="CS17" i="6"/>
  <c r="C17" i="6"/>
  <c r="CV5" i="5"/>
  <c r="CW5" i="5"/>
  <c r="CV4" i="5"/>
  <c r="CW4" i="5"/>
  <c r="CV6" i="5"/>
  <c r="CW6" i="5"/>
  <c r="CV7" i="5"/>
  <c r="CW7" i="5"/>
  <c r="CV8" i="5"/>
  <c r="CW8" i="5"/>
  <c r="CV9" i="5"/>
  <c r="CW9" i="5"/>
  <c r="CV10" i="5"/>
  <c r="CW10" i="5"/>
  <c r="CV11" i="5"/>
  <c r="CW11" i="5"/>
  <c r="CV12" i="5"/>
  <c r="CW12" i="5"/>
  <c r="CV13" i="5"/>
  <c r="CW13" i="5"/>
  <c r="CV14" i="5"/>
  <c r="CW14" i="5"/>
  <c r="CV15" i="5"/>
  <c r="CW15" i="5"/>
  <c r="CW16" i="5"/>
  <c r="CW17" i="5"/>
  <c r="CX5" i="5"/>
  <c r="CX6" i="5"/>
  <c r="CX7" i="5"/>
  <c r="CX8" i="5"/>
  <c r="CX9" i="5"/>
  <c r="CX10" i="5"/>
  <c r="CX11" i="5"/>
  <c r="CX12" i="5"/>
  <c r="CX13" i="5"/>
  <c r="CX14" i="5"/>
  <c r="CX15" i="5"/>
  <c r="CX16" i="5"/>
  <c r="CX4" i="5"/>
  <c r="CQ5" i="5"/>
  <c r="CR5" i="5"/>
  <c r="CQ4" i="5"/>
  <c r="CR4" i="5"/>
  <c r="CQ6" i="5"/>
  <c r="CR6" i="5"/>
  <c r="CQ7" i="5"/>
  <c r="CR7" i="5"/>
  <c r="CQ8" i="5"/>
  <c r="CR8" i="5"/>
  <c r="CQ9" i="5"/>
  <c r="CR9" i="5"/>
  <c r="CQ10" i="5"/>
  <c r="CR10" i="5"/>
  <c r="CQ11" i="5"/>
  <c r="CR11" i="5"/>
  <c r="CQ12" i="5"/>
  <c r="CR12" i="5"/>
  <c r="CQ13" i="5"/>
  <c r="CR13" i="5"/>
  <c r="CQ14" i="5"/>
  <c r="CR14" i="5"/>
  <c r="CQ15" i="5"/>
  <c r="CR15" i="5"/>
  <c r="CR16" i="5"/>
  <c r="CR17" i="5"/>
  <c r="CS5" i="5"/>
  <c r="CS6" i="5"/>
  <c r="CS7" i="5"/>
  <c r="CS8" i="5"/>
  <c r="CS9" i="5"/>
  <c r="CS10" i="5"/>
  <c r="CS11" i="5"/>
  <c r="CS12" i="5"/>
  <c r="CS13" i="5"/>
  <c r="CS14" i="5"/>
  <c r="CS15" i="5"/>
  <c r="CS16" i="5"/>
  <c r="CS4" i="5"/>
  <c r="CL5" i="5"/>
  <c r="CM5" i="5"/>
  <c r="CL4" i="5"/>
  <c r="CM4" i="5"/>
  <c r="CL6" i="5"/>
  <c r="CM6" i="5"/>
  <c r="CL7" i="5"/>
  <c r="CM7" i="5"/>
  <c r="CL8" i="5"/>
  <c r="CM8" i="5"/>
  <c r="CL9" i="5"/>
  <c r="CM9" i="5"/>
  <c r="CL10" i="5"/>
  <c r="CM10" i="5"/>
  <c r="CL11" i="5"/>
  <c r="CM11" i="5"/>
  <c r="CL12" i="5"/>
  <c r="CM12" i="5"/>
  <c r="CL13" i="5"/>
  <c r="CM13" i="5"/>
  <c r="CL14" i="5"/>
  <c r="CM14" i="5"/>
  <c r="CL15" i="5"/>
  <c r="CM15" i="5"/>
  <c r="CM16" i="5"/>
  <c r="CM17" i="5"/>
  <c r="CN5" i="5"/>
  <c r="CN6" i="5"/>
  <c r="CN7" i="5"/>
  <c r="CN8" i="5"/>
  <c r="CN9" i="5"/>
  <c r="CN10" i="5"/>
  <c r="CN11" i="5"/>
  <c r="CN12" i="5"/>
  <c r="CN13" i="5"/>
  <c r="CN14" i="5"/>
  <c r="CN15" i="5"/>
  <c r="CN16" i="5"/>
  <c r="CN4" i="5"/>
  <c r="CG5" i="5"/>
  <c r="CH5" i="5"/>
  <c r="CG4" i="5"/>
  <c r="CH4" i="5"/>
  <c r="CG6" i="5"/>
  <c r="CH6" i="5"/>
  <c r="CG7" i="5"/>
  <c r="CH7" i="5"/>
  <c r="CG8" i="5"/>
  <c r="CH8" i="5"/>
  <c r="CG9" i="5"/>
  <c r="CH9" i="5"/>
  <c r="CG10" i="5"/>
  <c r="CH10" i="5"/>
  <c r="CG11" i="5"/>
  <c r="CH11" i="5"/>
  <c r="CG12" i="5"/>
  <c r="CH12" i="5"/>
  <c r="CG13" i="5"/>
  <c r="CH13" i="5"/>
  <c r="CG14" i="5"/>
  <c r="CH14" i="5"/>
  <c r="CG15" i="5"/>
  <c r="CH15" i="5"/>
  <c r="CH16" i="5"/>
  <c r="CH17" i="5"/>
  <c r="CI5" i="5"/>
  <c r="CI6" i="5"/>
  <c r="CI7" i="5"/>
  <c r="CI8" i="5"/>
  <c r="CI9" i="5"/>
  <c r="CI10" i="5"/>
  <c r="CI11" i="5"/>
  <c r="CI12" i="5"/>
  <c r="CI13" i="5"/>
  <c r="CI14" i="5"/>
  <c r="CI15" i="5"/>
  <c r="CI16" i="5"/>
  <c r="CI4" i="5"/>
  <c r="CB5" i="5"/>
  <c r="CC5" i="5"/>
  <c r="CB4" i="5"/>
  <c r="CC4" i="5"/>
  <c r="CB6" i="5"/>
  <c r="CC6" i="5"/>
  <c r="CB7" i="5"/>
  <c r="CC7" i="5"/>
  <c r="CB8" i="5"/>
  <c r="CC8" i="5"/>
  <c r="CB9" i="5"/>
  <c r="CC9" i="5"/>
  <c r="CB10" i="5"/>
  <c r="CC10" i="5"/>
  <c r="CB11" i="5"/>
  <c r="CC11" i="5"/>
  <c r="CB12" i="5"/>
  <c r="CC12" i="5"/>
  <c r="CB13" i="5"/>
  <c r="CC13" i="5"/>
  <c r="CB14" i="5"/>
  <c r="CC14" i="5"/>
  <c r="CB15" i="5"/>
  <c r="CC15" i="5"/>
  <c r="CC16" i="5"/>
  <c r="CC17" i="5"/>
  <c r="CD5" i="5"/>
  <c r="CD6" i="5"/>
  <c r="CD7" i="5"/>
  <c r="CD8" i="5"/>
  <c r="CD9" i="5"/>
  <c r="CD10" i="5"/>
  <c r="CD11" i="5"/>
  <c r="CD12" i="5"/>
  <c r="CD13" i="5"/>
  <c r="CD14" i="5"/>
  <c r="CD15" i="5"/>
  <c r="CD16" i="5"/>
  <c r="CD4" i="5"/>
  <c r="BW5" i="5"/>
  <c r="BX5" i="5"/>
  <c r="BW4" i="5"/>
  <c r="BX4" i="5"/>
  <c r="BW6" i="5"/>
  <c r="BX6" i="5"/>
  <c r="BW7" i="5"/>
  <c r="BX7" i="5"/>
  <c r="BW8" i="5"/>
  <c r="BX8" i="5"/>
  <c r="BW9" i="5"/>
  <c r="BX9" i="5"/>
  <c r="BW10" i="5"/>
  <c r="BX10" i="5"/>
  <c r="BW11" i="5"/>
  <c r="BX11" i="5"/>
  <c r="BW12" i="5"/>
  <c r="BX12" i="5"/>
  <c r="BW13" i="5"/>
  <c r="BX13" i="5"/>
  <c r="BW14" i="5"/>
  <c r="BX14" i="5"/>
  <c r="BW15" i="5"/>
  <c r="BX15" i="5"/>
  <c r="BX16" i="5"/>
  <c r="BX17" i="5"/>
  <c r="BY5" i="5"/>
  <c r="BY6" i="5"/>
  <c r="BY7" i="5"/>
  <c r="BY8" i="5"/>
  <c r="BY9" i="5"/>
  <c r="BY10" i="5"/>
  <c r="BY11" i="5"/>
  <c r="BY12" i="5"/>
  <c r="BY13" i="5"/>
  <c r="BY14" i="5"/>
  <c r="BY15" i="5"/>
  <c r="BY16" i="5"/>
  <c r="BY4" i="5"/>
  <c r="BR5" i="5"/>
  <c r="BS5" i="5"/>
  <c r="BR4" i="5"/>
  <c r="BS4" i="5"/>
  <c r="BR6" i="5"/>
  <c r="BS6" i="5"/>
  <c r="BR7" i="5"/>
  <c r="BS7" i="5"/>
  <c r="BR8" i="5"/>
  <c r="BS8" i="5"/>
  <c r="BR9" i="5"/>
  <c r="BS9" i="5"/>
  <c r="BR10" i="5"/>
  <c r="BS10" i="5"/>
  <c r="BR11" i="5"/>
  <c r="BS11" i="5"/>
  <c r="BR12" i="5"/>
  <c r="BS12" i="5"/>
  <c r="BR13" i="5"/>
  <c r="BS13" i="5"/>
  <c r="BR14" i="5"/>
  <c r="BS14" i="5"/>
  <c r="BR15" i="5"/>
  <c r="BS15" i="5"/>
  <c r="BS16" i="5"/>
  <c r="BS17" i="5"/>
  <c r="BT5" i="5"/>
  <c r="BT6" i="5"/>
  <c r="BT7" i="5"/>
  <c r="BT8" i="5"/>
  <c r="BT9" i="5"/>
  <c r="BT10" i="5"/>
  <c r="BT11" i="5"/>
  <c r="BT12" i="5"/>
  <c r="BT13" i="5"/>
  <c r="BT14" i="5"/>
  <c r="BT15" i="5"/>
  <c r="BT16" i="5"/>
  <c r="BT4" i="5"/>
  <c r="BM5" i="5"/>
  <c r="BN5" i="5"/>
  <c r="BM4" i="5"/>
  <c r="BN4" i="5"/>
  <c r="BM6" i="5"/>
  <c r="BN6" i="5"/>
  <c r="BM7" i="5"/>
  <c r="BN7" i="5"/>
  <c r="BM8" i="5"/>
  <c r="BN8" i="5"/>
  <c r="BM9" i="5"/>
  <c r="BN9" i="5"/>
  <c r="BM10" i="5"/>
  <c r="BN10" i="5"/>
  <c r="BM11" i="5"/>
  <c r="BN11" i="5"/>
  <c r="BM12" i="5"/>
  <c r="BN12" i="5"/>
  <c r="BM13" i="5"/>
  <c r="BN13" i="5"/>
  <c r="BM14" i="5"/>
  <c r="BN14" i="5"/>
  <c r="BM15" i="5"/>
  <c r="BN15" i="5"/>
  <c r="BN16" i="5"/>
  <c r="BN17" i="5"/>
  <c r="BO5" i="5"/>
  <c r="BO6" i="5"/>
  <c r="BO7" i="5"/>
  <c r="BO8" i="5"/>
  <c r="BO9" i="5"/>
  <c r="BO10" i="5"/>
  <c r="BO11" i="5"/>
  <c r="BO12" i="5"/>
  <c r="BO13" i="5"/>
  <c r="BO14" i="5"/>
  <c r="BO15" i="5"/>
  <c r="BO16" i="5"/>
  <c r="BO4" i="5"/>
  <c r="BH5" i="5"/>
  <c r="BI5" i="5"/>
  <c r="BH4" i="5"/>
  <c r="BI4" i="5"/>
  <c r="BH6" i="5"/>
  <c r="BI6" i="5"/>
  <c r="BH7" i="5"/>
  <c r="BI7" i="5"/>
  <c r="BH8" i="5"/>
  <c r="BI8" i="5"/>
  <c r="BH9" i="5"/>
  <c r="BI9" i="5"/>
  <c r="BH10" i="5"/>
  <c r="BI10" i="5"/>
  <c r="BH11" i="5"/>
  <c r="BI11" i="5"/>
  <c r="BH12" i="5"/>
  <c r="BI12" i="5"/>
  <c r="BH13" i="5"/>
  <c r="BI13" i="5"/>
  <c r="BH14" i="5"/>
  <c r="BI14" i="5"/>
  <c r="BH15" i="5"/>
  <c r="BI15" i="5"/>
  <c r="BI16" i="5"/>
  <c r="BI17" i="5"/>
  <c r="BJ5" i="5"/>
  <c r="BJ6" i="5"/>
  <c r="BJ7" i="5"/>
  <c r="BJ8" i="5"/>
  <c r="BJ9" i="5"/>
  <c r="BJ10" i="5"/>
  <c r="BJ11" i="5"/>
  <c r="BJ12" i="5"/>
  <c r="BJ13" i="5"/>
  <c r="BJ14" i="5"/>
  <c r="BJ15" i="5"/>
  <c r="BJ16" i="5"/>
  <c r="BJ4" i="5"/>
  <c r="BC5" i="5"/>
  <c r="BD5" i="5"/>
  <c r="BC4" i="5"/>
  <c r="BD4" i="5"/>
  <c r="BC6" i="5"/>
  <c r="BD6" i="5"/>
  <c r="BC7" i="5"/>
  <c r="BD7" i="5"/>
  <c r="BC8" i="5"/>
  <c r="BD8" i="5"/>
  <c r="BC9" i="5"/>
  <c r="BD9" i="5"/>
  <c r="BC10" i="5"/>
  <c r="BD10" i="5"/>
  <c r="BC11" i="5"/>
  <c r="BD11" i="5"/>
  <c r="BC12" i="5"/>
  <c r="BD12" i="5"/>
  <c r="BC13" i="5"/>
  <c r="BD13" i="5"/>
  <c r="BC14" i="5"/>
  <c r="BD14" i="5"/>
  <c r="BC15" i="5"/>
  <c r="BD15" i="5"/>
  <c r="BD16" i="5"/>
  <c r="BD17" i="5"/>
  <c r="BE5" i="5"/>
  <c r="BE6" i="5"/>
  <c r="BE7" i="5"/>
  <c r="BE8" i="5"/>
  <c r="BE9" i="5"/>
  <c r="BE10" i="5"/>
  <c r="BE11" i="5"/>
  <c r="BE12" i="5"/>
  <c r="BE13" i="5"/>
  <c r="BE14" i="5"/>
  <c r="BE15" i="5"/>
  <c r="BE16" i="5"/>
  <c r="BE4" i="5"/>
  <c r="AX5" i="5"/>
  <c r="AY5" i="5"/>
  <c r="AX4" i="5"/>
  <c r="AY4" i="5"/>
  <c r="AX6" i="5"/>
  <c r="AY6" i="5"/>
  <c r="AX7" i="5"/>
  <c r="AY7" i="5"/>
  <c r="AX8" i="5"/>
  <c r="AY8" i="5"/>
  <c r="AX9" i="5"/>
  <c r="AY9" i="5"/>
  <c r="AX10" i="5"/>
  <c r="AY10" i="5"/>
  <c r="AX11" i="5"/>
  <c r="AY11" i="5"/>
  <c r="AX12" i="5"/>
  <c r="AY12" i="5"/>
  <c r="AX13" i="5"/>
  <c r="AY13" i="5"/>
  <c r="AX14" i="5"/>
  <c r="AY14" i="5"/>
  <c r="AX15" i="5"/>
  <c r="AY15" i="5"/>
  <c r="AY16" i="5"/>
  <c r="AY17" i="5"/>
  <c r="AZ5" i="5"/>
  <c r="AZ6" i="5"/>
  <c r="AZ7" i="5"/>
  <c r="AZ8" i="5"/>
  <c r="AZ9" i="5"/>
  <c r="AZ10" i="5"/>
  <c r="AZ11" i="5"/>
  <c r="AZ12" i="5"/>
  <c r="AZ13" i="5"/>
  <c r="AZ14" i="5"/>
  <c r="AZ15" i="5"/>
  <c r="AZ16" i="5"/>
  <c r="AZ4" i="5"/>
  <c r="AS5" i="5"/>
  <c r="AT5" i="5"/>
  <c r="AS4" i="5"/>
  <c r="AT4" i="5"/>
  <c r="AS6" i="5"/>
  <c r="AT6" i="5"/>
  <c r="AS7" i="5"/>
  <c r="AT7" i="5"/>
  <c r="AS8" i="5"/>
  <c r="AT8" i="5"/>
  <c r="AS9" i="5"/>
  <c r="AT9" i="5"/>
  <c r="AS10" i="5"/>
  <c r="AT10" i="5"/>
  <c r="AS11" i="5"/>
  <c r="AT11" i="5"/>
  <c r="AS12" i="5"/>
  <c r="AT12" i="5"/>
  <c r="AS13" i="5"/>
  <c r="AT13" i="5"/>
  <c r="AS14" i="5"/>
  <c r="AT14" i="5"/>
  <c r="AS15" i="5"/>
  <c r="AT15" i="5"/>
  <c r="AT16" i="5"/>
  <c r="AT17" i="5"/>
  <c r="AU5" i="5"/>
  <c r="AU6" i="5"/>
  <c r="AU7" i="5"/>
  <c r="AU8" i="5"/>
  <c r="AU9" i="5"/>
  <c r="AU10" i="5"/>
  <c r="AU11" i="5"/>
  <c r="AU12" i="5"/>
  <c r="AU13" i="5"/>
  <c r="AU14" i="5"/>
  <c r="AU15" i="5"/>
  <c r="AU16" i="5"/>
  <c r="AU4" i="5"/>
  <c r="AN5" i="5"/>
  <c r="AO5" i="5"/>
  <c r="AN4" i="5"/>
  <c r="AO4" i="5"/>
  <c r="AN6" i="5"/>
  <c r="AO6" i="5"/>
  <c r="AN7" i="5"/>
  <c r="AO7" i="5"/>
  <c r="AN8" i="5"/>
  <c r="AO8" i="5"/>
  <c r="AN9" i="5"/>
  <c r="AO9" i="5"/>
  <c r="AN10" i="5"/>
  <c r="AO10" i="5"/>
  <c r="AN11" i="5"/>
  <c r="AO11" i="5"/>
  <c r="AN12" i="5"/>
  <c r="AO12" i="5"/>
  <c r="AN13" i="5"/>
  <c r="AO13" i="5"/>
  <c r="AN14" i="5"/>
  <c r="AO14" i="5"/>
  <c r="AN15" i="5"/>
  <c r="AO15" i="5"/>
  <c r="AO16" i="5"/>
  <c r="AO17" i="5"/>
  <c r="AP5" i="5"/>
  <c r="AP6" i="5"/>
  <c r="AP7" i="5"/>
  <c r="AP8" i="5"/>
  <c r="AP9" i="5"/>
  <c r="AP10" i="5"/>
  <c r="AP11" i="5"/>
  <c r="AP12" i="5"/>
  <c r="AP13" i="5"/>
  <c r="AP14" i="5"/>
  <c r="AP15" i="5"/>
  <c r="AP16" i="5"/>
  <c r="AP4" i="5"/>
  <c r="AI5" i="5"/>
  <c r="AJ5" i="5"/>
  <c r="AI4" i="5"/>
  <c r="AJ4" i="5"/>
  <c r="AI6" i="5"/>
  <c r="AJ6" i="5"/>
  <c r="AI7" i="5"/>
  <c r="AJ7" i="5"/>
  <c r="AI8" i="5"/>
  <c r="AJ8" i="5"/>
  <c r="AI9" i="5"/>
  <c r="AJ9" i="5"/>
  <c r="AI10" i="5"/>
  <c r="AJ10" i="5"/>
  <c r="AI11" i="5"/>
  <c r="AJ11" i="5"/>
  <c r="AI12" i="5"/>
  <c r="AJ12" i="5"/>
  <c r="AI13" i="5"/>
  <c r="AJ13" i="5"/>
  <c r="AI14" i="5"/>
  <c r="AJ14" i="5"/>
  <c r="AI15" i="5"/>
  <c r="AJ15" i="5"/>
  <c r="AJ16" i="5"/>
  <c r="AJ17" i="5"/>
  <c r="AK5" i="5"/>
  <c r="AK6" i="5"/>
  <c r="AK7" i="5"/>
  <c r="AK8" i="5"/>
  <c r="AK9" i="5"/>
  <c r="AK10" i="5"/>
  <c r="AK11" i="5"/>
  <c r="AK12" i="5"/>
  <c r="AK13" i="5"/>
  <c r="AK14" i="5"/>
  <c r="AK15" i="5"/>
  <c r="AK16" i="5"/>
  <c r="AK4" i="5"/>
  <c r="AD5" i="5"/>
  <c r="AE5" i="5"/>
  <c r="AD4" i="5"/>
  <c r="AE4" i="5"/>
  <c r="AD6" i="5"/>
  <c r="AE6" i="5"/>
  <c r="AD7" i="5"/>
  <c r="AE7" i="5"/>
  <c r="AD8" i="5"/>
  <c r="AE8" i="5"/>
  <c r="AD9" i="5"/>
  <c r="AE9" i="5"/>
  <c r="AD10" i="5"/>
  <c r="AE10" i="5"/>
  <c r="AD11" i="5"/>
  <c r="AE11" i="5"/>
  <c r="AD12" i="5"/>
  <c r="AE12" i="5"/>
  <c r="AD13" i="5"/>
  <c r="AE13" i="5"/>
  <c r="AD14" i="5"/>
  <c r="AE14" i="5"/>
  <c r="AD15" i="5"/>
  <c r="AE15" i="5"/>
  <c r="AE16" i="5"/>
  <c r="AE17" i="5"/>
  <c r="AF5" i="5"/>
  <c r="AF6" i="5"/>
  <c r="AF7" i="5"/>
  <c r="AF8" i="5"/>
  <c r="AF9" i="5"/>
  <c r="AF10" i="5"/>
  <c r="AF11" i="5"/>
  <c r="AF12" i="5"/>
  <c r="AF13" i="5"/>
  <c r="AF14" i="5"/>
  <c r="AF15" i="5"/>
  <c r="AF16" i="5"/>
  <c r="AF4" i="5"/>
  <c r="Y5" i="5"/>
  <c r="Z5" i="5"/>
  <c r="Y4" i="5"/>
  <c r="Z4" i="5"/>
  <c r="Y6" i="5"/>
  <c r="Z6" i="5"/>
  <c r="Y7" i="5"/>
  <c r="Z7" i="5"/>
  <c r="Y8" i="5"/>
  <c r="Z8" i="5"/>
  <c r="Y9" i="5"/>
  <c r="Z9" i="5"/>
  <c r="Y10" i="5"/>
  <c r="Z10" i="5"/>
  <c r="Y11" i="5"/>
  <c r="Z11" i="5"/>
  <c r="Y12" i="5"/>
  <c r="Z12" i="5"/>
  <c r="Y13" i="5"/>
  <c r="Z13" i="5"/>
  <c r="Y14" i="5"/>
  <c r="Z14" i="5"/>
  <c r="Y15" i="5"/>
  <c r="Z15" i="5"/>
  <c r="Z17" i="5"/>
  <c r="AA5" i="5"/>
  <c r="AA6" i="5"/>
  <c r="AA7" i="5"/>
  <c r="AA8" i="5"/>
  <c r="AA9" i="5"/>
  <c r="AA10" i="5"/>
  <c r="AA11" i="5"/>
  <c r="AA12" i="5"/>
  <c r="AA13" i="5"/>
  <c r="AA14" i="5"/>
  <c r="AA15" i="5"/>
  <c r="AA4" i="5"/>
  <c r="T5" i="5"/>
  <c r="U5" i="5"/>
  <c r="T4" i="5"/>
  <c r="U4" i="5"/>
  <c r="T6" i="5"/>
  <c r="U6" i="5"/>
  <c r="T7" i="5"/>
  <c r="U7" i="5"/>
  <c r="T8" i="5"/>
  <c r="U8" i="5"/>
  <c r="T9" i="5"/>
  <c r="U9" i="5"/>
  <c r="T10" i="5"/>
  <c r="U10" i="5"/>
  <c r="T11" i="5"/>
  <c r="U11" i="5"/>
  <c r="T12" i="5"/>
  <c r="U12" i="5"/>
  <c r="T13" i="5"/>
  <c r="U13" i="5"/>
  <c r="T14" i="5"/>
  <c r="U14" i="5"/>
  <c r="T15" i="5"/>
  <c r="U15" i="5"/>
  <c r="U16" i="5"/>
  <c r="U17" i="5"/>
  <c r="V5" i="5"/>
  <c r="V6" i="5"/>
  <c r="V7" i="5"/>
  <c r="V8" i="5"/>
  <c r="V9" i="5"/>
  <c r="V10" i="5"/>
  <c r="V11" i="5"/>
  <c r="V12" i="5"/>
  <c r="V13" i="5"/>
  <c r="V14" i="5"/>
  <c r="V15" i="5"/>
  <c r="V16" i="5"/>
  <c r="V4" i="5"/>
  <c r="O5" i="5"/>
  <c r="P5" i="5"/>
  <c r="O4" i="5"/>
  <c r="P4" i="5"/>
  <c r="O6" i="5"/>
  <c r="P6" i="5"/>
  <c r="O7" i="5"/>
  <c r="P7" i="5"/>
  <c r="O8" i="5"/>
  <c r="P8" i="5"/>
  <c r="O9" i="5"/>
  <c r="P9" i="5"/>
  <c r="O10" i="5"/>
  <c r="P10" i="5"/>
  <c r="O11" i="5"/>
  <c r="P11" i="5"/>
  <c r="O12" i="5"/>
  <c r="P12" i="5"/>
  <c r="O13" i="5"/>
  <c r="P13" i="5"/>
  <c r="O14" i="5"/>
  <c r="P14" i="5"/>
  <c r="O15" i="5"/>
  <c r="P15" i="5"/>
  <c r="P16" i="5"/>
  <c r="P17" i="5"/>
  <c r="Q5" i="5"/>
  <c r="Q6" i="5"/>
  <c r="Q7" i="5"/>
  <c r="Q8" i="5"/>
  <c r="Q9" i="5"/>
  <c r="Q10" i="5"/>
  <c r="Q11" i="5"/>
  <c r="Q12" i="5"/>
  <c r="Q13" i="5"/>
  <c r="Q14" i="5"/>
  <c r="Q15" i="5"/>
  <c r="Q16" i="5"/>
  <c r="Q4" i="5"/>
  <c r="J5" i="5"/>
  <c r="K5" i="5"/>
  <c r="J4" i="5"/>
  <c r="K4" i="5"/>
  <c r="J6" i="5"/>
  <c r="K6" i="5"/>
  <c r="J7" i="5"/>
  <c r="K7" i="5"/>
  <c r="J8" i="5"/>
  <c r="K8" i="5"/>
  <c r="J9" i="5"/>
  <c r="K9" i="5"/>
  <c r="J10" i="5"/>
  <c r="K10" i="5"/>
  <c r="J11" i="5"/>
  <c r="K11" i="5"/>
  <c r="J12" i="5"/>
  <c r="K12" i="5"/>
  <c r="J13" i="5"/>
  <c r="K13" i="5"/>
  <c r="J14" i="5"/>
  <c r="K14" i="5"/>
  <c r="J15" i="5"/>
  <c r="K15" i="5"/>
  <c r="J16" i="5"/>
  <c r="K16" i="5"/>
  <c r="K17" i="5"/>
  <c r="L5" i="5"/>
  <c r="L6" i="5"/>
  <c r="L7" i="5"/>
  <c r="L8" i="5"/>
  <c r="L9" i="5"/>
  <c r="L10" i="5"/>
  <c r="L11" i="5"/>
  <c r="L12" i="5"/>
  <c r="L13" i="5"/>
  <c r="L14" i="5"/>
  <c r="L15" i="5"/>
  <c r="L16" i="5"/>
  <c r="L4" i="5"/>
  <c r="E16" i="5"/>
  <c r="F16" i="5"/>
  <c r="E4" i="5"/>
  <c r="F4" i="5"/>
  <c r="E5" i="5"/>
  <c r="F5" i="5"/>
  <c r="E6" i="5"/>
  <c r="F6" i="5"/>
  <c r="E7" i="5"/>
  <c r="F7" i="5"/>
  <c r="E8" i="5"/>
  <c r="F8" i="5"/>
  <c r="E9" i="5"/>
  <c r="F9" i="5"/>
  <c r="E10" i="5"/>
  <c r="F10" i="5"/>
  <c r="E11" i="5"/>
  <c r="F11" i="5"/>
  <c r="E12" i="5"/>
  <c r="F12" i="5"/>
  <c r="E13" i="5"/>
  <c r="F13" i="5"/>
  <c r="E14" i="5"/>
  <c r="F14" i="5"/>
  <c r="E15" i="5"/>
  <c r="F15" i="5"/>
  <c r="F17" i="5"/>
  <c r="G16" i="5"/>
  <c r="G5" i="5"/>
  <c r="G6" i="5"/>
  <c r="G7" i="5"/>
  <c r="G8" i="5"/>
  <c r="G9" i="5"/>
  <c r="G10" i="5"/>
  <c r="G11" i="5"/>
  <c r="G12" i="5"/>
  <c r="G13" i="5"/>
  <c r="G14" i="5"/>
  <c r="G15" i="5"/>
  <c r="G4" i="5"/>
  <c r="D17" i="5"/>
  <c r="E17" i="5"/>
  <c r="G17" i="5"/>
  <c r="H17" i="5"/>
  <c r="I17" i="5"/>
  <c r="J17" i="5"/>
  <c r="L17" i="5"/>
  <c r="M17" i="5"/>
  <c r="N17" i="5"/>
  <c r="O17" i="5"/>
  <c r="Q17" i="5"/>
  <c r="R17" i="5"/>
  <c r="S17" i="5"/>
  <c r="T17" i="5"/>
  <c r="V17" i="5"/>
  <c r="W17" i="5"/>
  <c r="X17" i="5"/>
  <c r="Y17" i="5"/>
  <c r="AA17" i="5"/>
  <c r="AB17" i="5"/>
  <c r="AC17" i="5"/>
  <c r="AD17" i="5"/>
  <c r="AF17" i="5"/>
  <c r="AG17" i="5"/>
  <c r="AH17" i="5"/>
  <c r="AI17" i="5"/>
  <c r="AK17" i="5"/>
  <c r="AL17" i="5"/>
  <c r="AM17" i="5"/>
  <c r="AN17" i="5"/>
  <c r="AP17" i="5"/>
  <c r="AQ17" i="5"/>
  <c r="AR17" i="5"/>
  <c r="AS17" i="5"/>
  <c r="AU17" i="5"/>
  <c r="AV17" i="5"/>
  <c r="AW17" i="5"/>
  <c r="AX17" i="5"/>
  <c r="AZ17" i="5"/>
  <c r="BA17" i="5"/>
  <c r="BB17" i="5"/>
  <c r="BC17" i="5"/>
  <c r="BE17" i="5"/>
  <c r="BF17" i="5"/>
  <c r="BG17" i="5"/>
  <c r="BH17" i="5"/>
  <c r="BJ17" i="5"/>
  <c r="BK17" i="5"/>
  <c r="BL17" i="5"/>
  <c r="BM17" i="5"/>
  <c r="BO17" i="5"/>
  <c r="BP17" i="5"/>
  <c r="BQ17" i="5"/>
  <c r="BR17" i="5"/>
  <c r="BT17" i="5"/>
  <c r="BU17" i="5"/>
  <c r="BV17" i="5"/>
  <c r="BW17" i="5"/>
  <c r="BY17" i="5"/>
  <c r="BZ17" i="5"/>
  <c r="CA17" i="5"/>
  <c r="CB17" i="5"/>
  <c r="CD17" i="5"/>
  <c r="CE17" i="5"/>
  <c r="CF17" i="5"/>
  <c r="CG17" i="5"/>
  <c r="CI17" i="5"/>
  <c r="CJ17" i="5"/>
  <c r="CK17" i="5"/>
  <c r="CL17" i="5"/>
  <c r="CN17" i="5"/>
  <c r="CO17" i="5"/>
  <c r="CP17" i="5"/>
  <c r="CQ17" i="5"/>
  <c r="CS17" i="5"/>
  <c r="CT17" i="5"/>
  <c r="CU17" i="5"/>
  <c r="CV17" i="5"/>
  <c r="CX17" i="5"/>
  <c r="C17" i="5"/>
  <c r="BW5" i="4"/>
  <c r="BX5" i="4"/>
  <c r="BW4" i="4"/>
  <c r="BX4" i="4"/>
  <c r="BW6" i="4"/>
  <c r="BX6" i="4"/>
  <c r="BW7" i="4"/>
  <c r="BX7" i="4"/>
  <c r="BW8" i="4"/>
  <c r="BX8" i="4"/>
  <c r="BW9" i="4"/>
  <c r="BX9" i="4"/>
  <c r="BW10" i="4"/>
  <c r="BX10" i="4"/>
  <c r="BW11" i="4"/>
  <c r="BX11" i="4"/>
  <c r="BW12" i="4"/>
  <c r="BX12" i="4"/>
  <c r="BW13" i="4"/>
  <c r="BX13" i="4"/>
  <c r="BW14" i="4"/>
  <c r="BX14" i="4"/>
  <c r="BW15" i="4"/>
  <c r="BX15" i="4"/>
  <c r="BX16" i="4"/>
  <c r="BY5" i="4"/>
  <c r="BY6" i="4"/>
  <c r="BY7" i="4"/>
  <c r="BY8" i="4"/>
  <c r="BY9" i="4"/>
  <c r="BY10" i="4"/>
  <c r="BY11" i="4"/>
  <c r="BY12" i="4"/>
  <c r="BY13" i="4"/>
  <c r="BY14" i="4"/>
  <c r="BY15" i="4"/>
  <c r="BY4" i="4"/>
  <c r="BR5" i="4"/>
  <c r="BS5" i="4"/>
  <c r="BR4" i="4"/>
  <c r="BS4" i="4"/>
  <c r="BR6" i="4"/>
  <c r="BS6" i="4"/>
  <c r="BR7" i="4"/>
  <c r="BS7" i="4"/>
  <c r="BR8" i="4"/>
  <c r="BS8" i="4"/>
  <c r="BR9" i="4"/>
  <c r="BS9" i="4"/>
  <c r="BR10" i="4"/>
  <c r="BS10" i="4"/>
  <c r="BR11" i="4"/>
  <c r="BS11" i="4"/>
  <c r="BR12" i="4"/>
  <c r="BS12" i="4"/>
  <c r="BR13" i="4"/>
  <c r="BS13" i="4"/>
  <c r="BR14" i="4"/>
  <c r="BS14" i="4"/>
  <c r="BR15" i="4"/>
  <c r="BS15" i="4"/>
  <c r="BS16" i="4"/>
  <c r="BT5" i="4"/>
  <c r="BT6" i="4"/>
  <c r="BT7" i="4"/>
  <c r="BT8" i="4"/>
  <c r="BT9" i="4"/>
  <c r="BT10" i="4"/>
  <c r="BT11" i="4"/>
  <c r="BT12" i="4"/>
  <c r="BT13" i="4"/>
  <c r="BT14" i="4"/>
  <c r="BT15" i="4"/>
  <c r="BT4" i="4"/>
  <c r="BM5" i="4"/>
  <c r="BN5" i="4"/>
  <c r="BM4" i="4"/>
  <c r="BN4" i="4"/>
  <c r="BM6" i="4"/>
  <c r="BN6" i="4"/>
  <c r="BM7" i="4"/>
  <c r="BN7" i="4"/>
  <c r="BM8" i="4"/>
  <c r="BN8" i="4"/>
  <c r="BM9" i="4"/>
  <c r="BN9" i="4"/>
  <c r="BM10" i="4"/>
  <c r="BN10" i="4"/>
  <c r="BM11" i="4"/>
  <c r="BN11" i="4"/>
  <c r="BM12" i="4"/>
  <c r="BN12" i="4"/>
  <c r="BM13" i="4"/>
  <c r="BN13" i="4"/>
  <c r="BM14" i="4"/>
  <c r="BN14" i="4"/>
  <c r="BM15" i="4"/>
  <c r="BN15" i="4"/>
  <c r="BN16" i="4"/>
  <c r="BO5" i="4"/>
  <c r="BO6" i="4"/>
  <c r="BO7" i="4"/>
  <c r="BO8" i="4"/>
  <c r="BO9" i="4"/>
  <c r="BO10" i="4"/>
  <c r="BO11" i="4"/>
  <c r="BO12" i="4"/>
  <c r="BO13" i="4"/>
  <c r="BO14" i="4"/>
  <c r="BO15" i="4"/>
  <c r="BO4" i="4"/>
  <c r="BH5" i="4"/>
  <c r="BI5" i="4"/>
  <c r="BH4" i="4"/>
  <c r="BI4" i="4"/>
  <c r="BH6" i="4"/>
  <c r="BI6" i="4"/>
  <c r="BH7" i="4"/>
  <c r="BI7" i="4"/>
  <c r="BH8" i="4"/>
  <c r="BI8" i="4"/>
  <c r="BH9" i="4"/>
  <c r="BI9" i="4"/>
  <c r="BH10" i="4"/>
  <c r="BI10" i="4"/>
  <c r="BH11" i="4"/>
  <c r="BI11" i="4"/>
  <c r="BH12" i="4"/>
  <c r="BI12" i="4"/>
  <c r="BH13" i="4"/>
  <c r="BI13" i="4"/>
  <c r="BH14" i="4"/>
  <c r="BI14" i="4"/>
  <c r="BH15" i="4"/>
  <c r="BI15" i="4"/>
  <c r="BI16" i="4"/>
  <c r="BJ5" i="4"/>
  <c r="BJ6" i="4"/>
  <c r="BJ7" i="4"/>
  <c r="BJ8" i="4"/>
  <c r="BJ9" i="4"/>
  <c r="BJ10" i="4"/>
  <c r="BJ11" i="4"/>
  <c r="BJ12" i="4"/>
  <c r="BJ13" i="4"/>
  <c r="BJ14" i="4"/>
  <c r="BJ15" i="4"/>
  <c r="BJ4" i="4"/>
  <c r="BC5" i="4"/>
  <c r="BD5" i="4"/>
  <c r="BC4" i="4"/>
  <c r="BD4" i="4"/>
  <c r="BC6" i="4"/>
  <c r="BD6" i="4"/>
  <c r="BC7" i="4"/>
  <c r="BD7" i="4"/>
  <c r="BC8" i="4"/>
  <c r="BD8" i="4"/>
  <c r="BC9" i="4"/>
  <c r="BD9" i="4"/>
  <c r="BC10" i="4"/>
  <c r="BD10" i="4"/>
  <c r="BC11" i="4"/>
  <c r="BD11" i="4"/>
  <c r="BC12" i="4"/>
  <c r="BD12" i="4"/>
  <c r="BC13" i="4"/>
  <c r="BD13" i="4"/>
  <c r="BC14" i="4"/>
  <c r="BD14" i="4"/>
  <c r="BC15" i="4"/>
  <c r="BD15" i="4"/>
  <c r="BD16" i="4"/>
  <c r="BE5" i="4"/>
  <c r="BE6" i="4"/>
  <c r="BE7" i="4"/>
  <c r="BE8" i="4"/>
  <c r="BE9" i="4"/>
  <c r="BE10" i="4"/>
  <c r="BE11" i="4"/>
  <c r="BE12" i="4"/>
  <c r="BE13" i="4"/>
  <c r="BE14" i="4"/>
  <c r="BE15" i="4"/>
  <c r="BE4" i="4"/>
  <c r="AX5" i="4"/>
  <c r="AY5" i="4"/>
  <c r="AX4" i="4"/>
  <c r="AY4" i="4"/>
  <c r="AX6" i="4"/>
  <c r="AY6" i="4"/>
  <c r="AX7" i="4"/>
  <c r="AY7" i="4"/>
  <c r="AX8" i="4"/>
  <c r="AY8" i="4"/>
  <c r="AX9" i="4"/>
  <c r="AY9" i="4"/>
  <c r="AX10" i="4"/>
  <c r="AY10" i="4"/>
  <c r="AX11" i="4"/>
  <c r="AY11" i="4"/>
  <c r="AX12" i="4"/>
  <c r="AY12" i="4"/>
  <c r="AX13" i="4"/>
  <c r="AY13" i="4"/>
  <c r="AX14" i="4"/>
  <c r="AY14" i="4"/>
  <c r="AX15" i="4"/>
  <c r="AY15" i="4"/>
  <c r="AY16" i="4"/>
  <c r="AZ5" i="4"/>
  <c r="AZ6" i="4"/>
  <c r="AZ7" i="4"/>
  <c r="AZ8" i="4"/>
  <c r="AZ9" i="4"/>
  <c r="AZ10" i="4"/>
  <c r="AZ11" i="4"/>
  <c r="AZ12" i="4"/>
  <c r="AZ13" i="4"/>
  <c r="AZ14" i="4"/>
  <c r="AZ15" i="4"/>
  <c r="AZ4" i="4"/>
  <c r="AS5" i="4"/>
  <c r="AT5" i="4"/>
  <c r="AS4" i="4"/>
  <c r="AT4" i="4"/>
  <c r="AS6" i="4"/>
  <c r="AT6" i="4"/>
  <c r="AS7" i="4"/>
  <c r="AT7" i="4"/>
  <c r="AS8" i="4"/>
  <c r="AT8" i="4"/>
  <c r="AS9" i="4"/>
  <c r="AT9" i="4"/>
  <c r="AS10" i="4"/>
  <c r="AT10" i="4"/>
  <c r="AS11" i="4"/>
  <c r="AT11" i="4"/>
  <c r="AS12" i="4"/>
  <c r="AT12" i="4"/>
  <c r="AS13" i="4"/>
  <c r="AT13" i="4"/>
  <c r="AS14" i="4"/>
  <c r="AT14" i="4"/>
  <c r="AS15" i="4"/>
  <c r="AT15" i="4"/>
  <c r="AT16" i="4"/>
  <c r="AU5" i="4"/>
  <c r="AU6" i="4"/>
  <c r="AU7" i="4"/>
  <c r="AU8" i="4"/>
  <c r="AU9" i="4"/>
  <c r="AU10" i="4"/>
  <c r="AU11" i="4"/>
  <c r="AU12" i="4"/>
  <c r="AU13" i="4"/>
  <c r="AU14" i="4"/>
  <c r="AU15" i="4"/>
  <c r="AU4" i="4"/>
  <c r="AN5" i="4"/>
  <c r="AO5" i="4"/>
  <c r="AN4" i="4"/>
  <c r="AO4" i="4"/>
  <c r="AN6" i="4"/>
  <c r="AO6" i="4"/>
  <c r="AN7" i="4"/>
  <c r="AO7" i="4"/>
  <c r="AN8" i="4"/>
  <c r="AO8" i="4"/>
  <c r="AN9" i="4"/>
  <c r="AO9" i="4"/>
  <c r="AN10" i="4"/>
  <c r="AO10" i="4"/>
  <c r="AN11" i="4"/>
  <c r="AO11" i="4"/>
  <c r="AN12" i="4"/>
  <c r="AO12" i="4"/>
  <c r="AN13" i="4"/>
  <c r="AO13" i="4"/>
  <c r="AN14" i="4"/>
  <c r="AO14" i="4"/>
  <c r="AN15" i="4"/>
  <c r="AO15" i="4"/>
  <c r="AO16" i="4"/>
  <c r="AP5" i="4"/>
  <c r="AP6" i="4"/>
  <c r="AP7" i="4"/>
  <c r="AP8" i="4"/>
  <c r="AP9" i="4"/>
  <c r="AP10" i="4"/>
  <c r="AP11" i="4"/>
  <c r="AP12" i="4"/>
  <c r="AP13" i="4"/>
  <c r="AP14" i="4"/>
  <c r="AP15" i="4"/>
  <c r="AP4" i="4"/>
  <c r="AI5" i="4"/>
  <c r="AJ5" i="4"/>
  <c r="AI4" i="4"/>
  <c r="AJ4" i="4"/>
  <c r="AI6" i="4"/>
  <c r="AJ6" i="4"/>
  <c r="AI7" i="4"/>
  <c r="AJ7" i="4"/>
  <c r="AI8" i="4"/>
  <c r="AJ8" i="4"/>
  <c r="AI9" i="4"/>
  <c r="AJ9" i="4"/>
  <c r="AI10" i="4"/>
  <c r="AJ10" i="4"/>
  <c r="AI11" i="4"/>
  <c r="AJ11" i="4"/>
  <c r="AI12" i="4"/>
  <c r="AJ12" i="4"/>
  <c r="AI13" i="4"/>
  <c r="AJ13" i="4"/>
  <c r="AI14" i="4"/>
  <c r="AJ14" i="4"/>
  <c r="AI15" i="4"/>
  <c r="AJ15" i="4"/>
  <c r="AJ16" i="4"/>
  <c r="AK5" i="4"/>
  <c r="AK6" i="4"/>
  <c r="AK7" i="4"/>
  <c r="AK8" i="4"/>
  <c r="AK9" i="4"/>
  <c r="AK10" i="4"/>
  <c r="AK11" i="4"/>
  <c r="AK12" i="4"/>
  <c r="AK13" i="4"/>
  <c r="AK14" i="4"/>
  <c r="AK15" i="4"/>
  <c r="AK4" i="4"/>
  <c r="AD5" i="4"/>
  <c r="AE5" i="4"/>
  <c r="AD4" i="4"/>
  <c r="AE4" i="4"/>
  <c r="AD6" i="4"/>
  <c r="AE6" i="4"/>
  <c r="AD7" i="4"/>
  <c r="AE7" i="4"/>
  <c r="AD8" i="4"/>
  <c r="AE8" i="4"/>
  <c r="AD9" i="4"/>
  <c r="AE9" i="4"/>
  <c r="AD10" i="4"/>
  <c r="AE10" i="4"/>
  <c r="AD11" i="4"/>
  <c r="AE11" i="4"/>
  <c r="AD12" i="4"/>
  <c r="AE12" i="4"/>
  <c r="AD13" i="4"/>
  <c r="AE13" i="4"/>
  <c r="AD14" i="4"/>
  <c r="AE14" i="4"/>
  <c r="AD15" i="4"/>
  <c r="AE15" i="4"/>
  <c r="AE16" i="4"/>
  <c r="AF5" i="4"/>
  <c r="AF6" i="4"/>
  <c r="AF7" i="4"/>
  <c r="AF8" i="4"/>
  <c r="AF9" i="4"/>
  <c r="AF10" i="4"/>
  <c r="AF11" i="4"/>
  <c r="AF12" i="4"/>
  <c r="AF13" i="4"/>
  <c r="AF14" i="4"/>
  <c r="AF15" i="4"/>
  <c r="AF4" i="4"/>
  <c r="Y5" i="4"/>
  <c r="Z5" i="4"/>
  <c r="Y4" i="4"/>
  <c r="Z4" i="4"/>
  <c r="Y6" i="4"/>
  <c r="Z6" i="4"/>
  <c r="Y7" i="4"/>
  <c r="Z7" i="4"/>
  <c r="Y8" i="4"/>
  <c r="Z8" i="4"/>
  <c r="Y9" i="4"/>
  <c r="Z9" i="4"/>
  <c r="Y10" i="4"/>
  <c r="Z10" i="4"/>
  <c r="Y11" i="4"/>
  <c r="Z11" i="4"/>
  <c r="Y12" i="4"/>
  <c r="Z12" i="4"/>
  <c r="Y13" i="4"/>
  <c r="Z13" i="4"/>
  <c r="Y14" i="4"/>
  <c r="Z14" i="4"/>
  <c r="Y15" i="4"/>
  <c r="Z15" i="4"/>
  <c r="Z16" i="4"/>
  <c r="AA5" i="4"/>
  <c r="AA6" i="4"/>
  <c r="AA7" i="4"/>
  <c r="AA8" i="4"/>
  <c r="AA9" i="4"/>
  <c r="AA10" i="4"/>
  <c r="AA11" i="4"/>
  <c r="AA12" i="4"/>
  <c r="AA13" i="4"/>
  <c r="AA14" i="4"/>
  <c r="AA15" i="4"/>
  <c r="AA4" i="4"/>
  <c r="T5" i="4"/>
  <c r="U5" i="4"/>
  <c r="T4" i="4"/>
  <c r="U4" i="4"/>
  <c r="T6" i="4"/>
  <c r="U6" i="4"/>
  <c r="T7" i="4"/>
  <c r="U7" i="4"/>
  <c r="T8" i="4"/>
  <c r="U8" i="4"/>
  <c r="T9" i="4"/>
  <c r="U9" i="4"/>
  <c r="T10" i="4"/>
  <c r="U10" i="4"/>
  <c r="T11" i="4"/>
  <c r="U11" i="4"/>
  <c r="T12" i="4"/>
  <c r="U12" i="4"/>
  <c r="T13" i="4"/>
  <c r="U13" i="4"/>
  <c r="T14" i="4"/>
  <c r="U14" i="4"/>
  <c r="T15" i="4"/>
  <c r="U15" i="4"/>
  <c r="U16" i="4"/>
  <c r="V5" i="4"/>
  <c r="V6" i="4"/>
  <c r="V7" i="4"/>
  <c r="V8" i="4"/>
  <c r="V9" i="4"/>
  <c r="V10" i="4"/>
  <c r="V11" i="4"/>
  <c r="V12" i="4"/>
  <c r="V13" i="4"/>
  <c r="V14" i="4"/>
  <c r="V15" i="4"/>
  <c r="V4" i="4"/>
  <c r="O5" i="4"/>
  <c r="P5" i="4"/>
  <c r="O4" i="4"/>
  <c r="P4" i="4"/>
  <c r="O6" i="4"/>
  <c r="P6" i="4"/>
  <c r="O7" i="4"/>
  <c r="P7" i="4"/>
  <c r="O8" i="4"/>
  <c r="P8" i="4"/>
  <c r="O9" i="4"/>
  <c r="P9" i="4"/>
  <c r="O10" i="4"/>
  <c r="P10" i="4"/>
  <c r="O11" i="4"/>
  <c r="P11" i="4"/>
  <c r="O12" i="4"/>
  <c r="P12" i="4"/>
  <c r="O13" i="4"/>
  <c r="P13" i="4"/>
  <c r="O14" i="4"/>
  <c r="P14" i="4"/>
  <c r="O15" i="4"/>
  <c r="P15" i="4"/>
  <c r="P16" i="4"/>
  <c r="Q5" i="4"/>
  <c r="Q6" i="4"/>
  <c r="Q7" i="4"/>
  <c r="Q8" i="4"/>
  <c r="Q9" i="4"/>
  <c r="Q10" i="4"/>
  <c r="Q11" i="4"/>
  <c r="Q12" i="4"/>
  <c r="Q13" i="4"/>
  <c r="Q14" i="4"/>
  <c r="Q15" i="4"/>
  <c r="Q4" i="4"/>
  <c r="J5" i="4"/>
  <c r="K5" i="4"/>
  <c r="J4" i="4"/>
  <c r="K4" i="4"/>
  <c r="J6" i="4"/>
  <c r="K6" i="4"/>
  <c r="J7" i="4"/>
  <c r="K7" i="4"/>
  <c r="J8" i="4"/>
  <c r="K8" i="4"/>
  <c r="J9" i="4"/>
  <c r="K9" i="4"/>
  <c r="J10" i="4"/>
  <c r="K10" i="4"/>
  <c r="J11" i="4"/>
  <c r="K11" i="4"/>
  <c r="J12" i="4"/>
  <c r="K12" i="4"/>
  <c r="J13" i="4"/>
  <c r="K13" i="4"/>
  <c r="J14" i="4"/>
  <c r="K14" i="4"/>
  <c r="J15" i="4"/>
  <c r="K15" i="4"/>
  <c r="K16" i="4"/>
  <c r="L5" i="4"/>
  <c r="L6" i="4"/>
  <c r="L7" i="4"/>
  <c r="L8" i="4"/>
  <c r="L9" i="4"/>
  <c r="L10" i="4"/>
  <c r="L11" i="4"/>
  <c r="L12" i="4"/>
  <c r="L13" i="4"/>
  <c r="L14" i="4"/>
  <c r="L15" i="4"/>
  <c r="L4" i="4"/>
  <c r="E5" i="4"/>
  <c r="F5" i="4"/>
  <c r="E4" i="4"/>
  <c r="F4" i="4"/>
  <c r="E6" i="4"/>
  <c r="F6" i="4"/>
  <c r="E7" i="4"/>
  <c r="F7" i="4"/>
  <c r="E8" i="4"/>
  <c r="F8" i="4"/>
  <c r="E9" i="4"/>
  <c r="F9" i="4"/>
  <c r="E10" i="4"/>
  <c r="F10" i="4"/>
  <c r="E11" i="4"/>
  <c r="F11" i="4"/>
  <c r="E12" i="4"/>
  <c r="F12" i="4"/>
  <c r="E13" i="4"/>
  <c r="F13" i="4"/>
  <c r="E14" i="4"/>
  <c r="F14" i="4"/>
  <c r="E15" i="4"/>
  <c r="F15" i="4"/>
  <c r="F16" i="4"/>
  <c r="G5" i="4"/>
  <c r="G6" i="4"/>
  <c r="G7" i="4"/>
  <c r="G8" i="4"/>
  <c r="G9" i="4"/>
  <c r="G10" i="4"/>
  <c r="G11" i="4"/>
  <c r="G12" i="4"/>
  <c r="G13" i="4"/>
  <c r="G14" i="4"/>
  <c r="G15" i="4"/>
  <c r="G4" i="4"/>
  <c r="D16" i="4"/>
  <c r="E16" i="4"/>
  <c r="G16" i="4"/>
  <c r="H16" i="4"/>
  <c r="I16" i="4"/>
  <c r="J16" i="4"/>
  <c r="L16" i="4"/>
  <c r="M16" i="4"/>
  <c r="N16" i="4"/>
  <c r="O16" i="4"/>
  <c r="Q16" i="4"/>
  <c r="R16" i="4"/>
  <c r="S16" i="4"/>
  <c r="T16" i="4"/>
  <c r="V16" i="4"/>
  <c r="W16" i="4"/>
  <c r="X16" i="4"/>
  <c r="Y16" i="4"/>
  <c r="AA16" i="4"/>
  <c r="AB16" i="4"/>
  <c r="AC16" i="4"/>
  <c r="AD16" i="4"/>
  <c r="AF16" i="4"/>
  <c r="AG16" i="4"/>
  <c r="AH16" i="4"/>
  <c r="AI16" i="4"/>
  <c r="AK16" i="4"/>
  <c r="AL16" i="4"/>
  <c r="AM16" i="4"/>
  <c r="AN16" i="4"/>
  <c r="AP16" i="4"/>
  <c r="AQ16" i="4"/>
  <c r="AR16" i="4"/>
  <c r="AS16" i="4"/>
  <c r="AU16" i="4"/>
  <c r="AV16" i="4"/>
  <c r="AW16" i="4"/>
  <c r="AX16" i="4"/>
  <c r="AZ16" i="4"/>
  <c r="BA16" i="4"/>
  <c r="BB16" i="4"/>
  <c r="BC16" i="4"/>
  <c r="BE16" i="4"/>
  <c r="BF16" i="4"/>
  <c r="BG16" i="4"/>
  <c r="BH16" i="4"/>
  <c r="BJ16" i="4"/>
  <c r="BK16" i="4"/>
  <c r="BL16" i="4"/>
  <c r="BM16" i="4"/>
  <c r="BO16" i="4"/>
  <c r="BP16" i="4"/>
  <c r="BQ16" i="4"/>
  <c r="BR16" i="4"/>
  <c r="BT16" i="4"/>
  <c r="BU16" i="4"/>
  <c r="BV16" i="4"/>
  <c r="BW16" i="4"/>
  <c r="BY16" i="4"/>
  <c r="C16" i="4"/>
  <c r="F5" i="1"/>
  <c r="G5" i="1"/>
  <c r="F6" i="1"/>
  <c r="G6" i="1"/>
  <c r="F7" i="1"/>
  <c r="G7" i="1"/>
  <c r="F8" i="1"/>
  <c r="G8" i="1"/>
  <c r="F9" i="1"/>
  <c r="G9" i="1"/>
  <c r="F10" i="1"/>
  <c r="G10" i="1"/>
  <c r="F11" i="1"/>
  <c r="G11" i="1"/>
  <c r="F12" i="1"/>
  <c r="G12" i="1"/>
  <c r="F13" i="1"/>
  <c r="G13" i="1"/>
  <c r="F14" i="1"/>
  <c r="G14" i="1"/>
  <c r="F15" i="1"/>
  <c r="G15" i="1"/>
  <c r="F16" i="1"/>
  <c r="G16" i="1"/>
  <c r="G17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CF5" i="3"/>
  <c r="CG5" i="3"/>
  <c r="CF4" i="3"/>
  <c r="CG4" i="3"/>
  <c r="CF6" i="3"/>
  <c r="CG6" i="3"/>
  <c r="CF7" i="3"/>
  <c r="CG7" i="3"/>
  <c r="CF8" i="3"/>
  <c r="CG8" i="3"/>
  <c r="CF9" i="3"/>
  <c r="CG9" i="3"/>
  <c r="CF10" i="3"/>
  <c r="CG10" i="3"/>
  <c r="CF11" i="3"/>
  <c r="CG11" i="3"/>
  <c r="CF12" i="3"/>
  <c r="CG12" i="3"/>
  <c r="CF13" i="3"/>
  <c r="CG13" i="3"/>
  <c r="CF14" i="3"/>
  <c r="CG14" i="3"/>
  <c r="CF15" i="3"/>
  <c r="CG15" i="3"/>
  <c r="CF16" i="3"/>
  <c r="CG16" i="3"/>
  <c r="CG17" i="3"/>
  <c r="CH5" i="3"/>
  <c r="CH6" i="3"/>
  <c r="CH7" i="3"/>
  <c r="CH8" i="3"/>
  <c r="CH9" i="3"/>
  <c r="CH10" i="3"/>
  <c r="CH11" i="3"/>
  <c r="CH12" i="3"/>
  <c r="CH13" i="3"/>
  <c r="CH14" i="3"/>
  <c r="CH15" i="3"/>
  <c r="CH16" i="3"/>
  <c r="CH4" i="3"/>
  <c r="BZ5" i="3"/>
  <c r="CA5" i="3"/>
  <c r="BZ4" i="3"/>
  <c r="CA4" i="3"/>
  <c r="BZ6" i="3"/>
  <c r="CA6" i="3"/>
  <c r="BZ7" i="3"/>
  <c r="CA7" i="3"/>
  <c r="BZ8" i="3"/>
  <c r="CA8" i="3"/>
  <c r="BZ9" i="3"/>
  <c r="CA9" i="3"/>
  <c r="BZ10" i="3"/>
  <c r="CA10" i="3"/>
  <c r="BZ11" i="3"/>
  <c r="CA11" i="3"/>
  <c r="BZ12" i="3"/>
  <c r="CA12" i="3"/>
  <c r="BZ13" i="3"/>
  <c r="CA13" i="3"/>
  <c r="BZ14" i="3"/>
  <c r="CA14" i="3"/>
  <c r="BZ15" i="3"/>
  <c r="CA15" i="3"/>
  <c r="BZ16" i="3"/>
  <c r="CA16" i="3"/>
  <c r="CA17" i="3"/>
  <c r="CB5" i="3"/>
  <c r="CB6" i="3"/>
  <c r="CB7" i="3"/>
  <c r="CB8" i="3"/>
  <c r="CB9" i="3"/>
  <c r="CB10" i="3"/>
  <c r="CB11" i="3"/>
  <c r="CB12" i="3"/>
  <c r="CB13" i="3"/>
  <c r="CB14" i="3"/>
  <c r="CB15" i="3"/>
  <c r="CB16" i="3"/>
  <c r="CB4" i="3"/>
  <c r="BT5" i="3"/>
  <c r="BU5" i="3"/>
  <c r="BT4" i="3"/>
  <c r="BU4" i="3"/>
  <c r="BT6" i="3"/>
  <c r="BU6" i="3"/>
  <c r="BT7" i="3"/>
  <c r="BU7" i="3"/>
  <c r="BT8" i="3"/>
  <c r="BU8" i="3"/>
  <c r="BT9" i="3"/>
  <c r="BU9" i="3"/>
  <c r="BT10" i="3"/>
  <c r="BU10" i="3"/>
  <c r="BT11" i="3"/>
  <c r="BU11" i="3"/>
  <c r="BT12" i="3"/>
  <c r="BU12" i="3"/>
  <c r="BT13" i="3"/>
  <c r="BU13" i="3"/>
  <c r="BT14" i="3"/>
  <c r="BU14" i="3"/>
  <c r="BT15" i="3"/>
  <c r="BU15" i="3"/>
  <c r="BT16" i="3"/>
  <c r="BU16" i="3"/>
  <c r="BU17" i="3"/>
  <c r="BV5" i="3"/>
  <c r="BV6" i="3"/>
  <c r="BV7" i="3"/>
  <c r="BV8" i="3"/>
  <c r="BV9" i="3"/>
  <c r="BV10" i="3"/>
  <c r="BV11" i="3"/>
  <c r="BV12" i="3"/>
  <c r="BV13" i="3"/>
  <c r="BV14" i="3"/>
  <c r="BV15" i="3"/>
  <c r="BV16" i="3"/>
  <c r="BV4" i="3"/>
  <c r="BN5" i="3"/>
  <c r="BO5" i="3"/>
  <c r="BN4" i="3"/>
  <c r="BO4" i="3"/>
  <c r="BN6" i="3"/>
  <c r="BO6" i="3"/>
  <c r="BN7" i="3"/>
  <c r="BO7" i="3"/>
  <c r="BN8" i="3"/>
  <c r="BO8" i="3"/>
  <c r="BN9" i="3"/>
  <c r="BO9" i="3"/>
  <c r="BN10" i="3"/>
  <c r="BO10" i="3"/>
  <c r="BN11" i="3"/>
  <c r="BO11" i="3"/>
  <c r="BN12" i="3"/>
  <c r="BO12" i="3"/>
  <c r="BN13" i="3"/>
  <c r="BO13" i="3"/>
  <c r="BN14" i="3"/>
  <c r="BO14" i="3"/>
  <c r="BN15" i="3"/>
  <c r="BO15" i="3"/>
  <c r="BN16" i="3"/>
  <c r="BO16" i="3"/>
  <c r="BO17" i="3"/>
  <c r="BP5" i="3"/>
  <c r="BP6" i="3"/>
  <c r="BP7" i="3"/>
  <c r="BP8" i="3"/>
  <c r="BP9" i="3"/>
  <c r="BP10" i="3"/>
  <c r="BP11" i="3"/>
  <c r="BP12" i="3"/>
  <c r="BP13" i="3"/>
  <c r="BP14" i="3"/>
  <c r="BP15" i="3"/>
  <c r="BP16" i="3"/>
  <c r="BP4" i="3"/>
  <c r="BH5" i="3"/>
  <c r="BI5" i="3"/>
  <c r="BH4" i="3"/>
  <c r="BI4" i="3"/>
  <c r="BH6" i="3"/>
  <c r="BI6" i="3"/>
  <c r="BH7" i="3"/>
  <c r="BI7" i="3"/>
  <c r="BH8" i="3"/>
  <c r="BI8" i="3"/>
  <c r="BH9" i="3"/>
  <c r="BI9" i="3"/>
  <c r="BH10" i="3"/>
  <c r="BI10" i="3"/>
  <c r="BH11" i="3"/>
  <c r="BI11" i="3"/>
  <c r="BH12" i="3"/>
  <c r="BI12" i="3"/>
  <c r="BH13" i="3"/>
  <c r="BI13" i="3"/>
  <c r="BH14" i="3"/>
  <c r="BI14" i="3"/>
  <c r="BH15" i="3"/>
  <c r="BI15" i="3"/>
  <c r="BH16" i="3"/>
  <c r="BI16" i="3"/>
  <c r="BI17" i="3"/>
  <c r="BJ5" i="3"/>
  <c r="BJ6" i="3"/>
  <c r="BJ7" i="3"/>
  <c r="BJ8" i="3"/>
  <c r="BJ9" i="3"/>
  <c r="BJ10" i="3"/>
  <c r="BJ11" i="3"/>
  <c r="BJ12" i="3"/>
  <c r="BJ13" i="3"/>
  <c r="BJ14" i="3"/>
  <c r="BJ15" i="3"/>
  <c r="BJ16" i="3"/>
  <c r="BJ4" i="3"/>
  <c r="BB5" i="3"/>
  <c r="BC5" i="3"/>
  <c r="BB4" i="3"/>
  <c r="BC4" i="3"/>
  <c r="BB6" i="3"/>
  <c r="BC6" i="3"/>
  <c r="BB7" i="3"/>
  <c r="BC7" i="3"/>
  <c r="BB8" i="3"/>
  <c r="BC8" i="3"/>
  <c r="BB9" i="3"/>
  <c r="BC9" i="3"/>
  <c r="BB10" i="3"/>
  <c r="BC10" i="3"/>
  <c r="BB11" i="3"/>
  <c r="BC11" i="3"/>
  <c r="BB12" i="3"/>
  <c r="BC12" i="3"/>
  <c r="BB13" i="3"/>
  <c r="BC13" i="3"/>
  <c r="BB14" i="3"/>
  <c r="BC14" i="3"/>
  <c r="BB15" i="3"/>
  <c r="BC15" i="3"/>
  <c r="BB16" i="3"/>
  <c r="BC16" i="3"/>
  <c r="BC17" i="3"/>
  <c r="BD5" i="3"/>
  <c r="BD6" i="3"/>
  <c r="BD7" i="3"/>
  <c r="BD8" i="3"/>
  <c r="BD9" i="3"/>
  <c r="BD10" i="3"/>
  <c r="BD11" i="3"/>
  <c r="BD12" i="3"/>
  <c r="BD13" i="3"/>
  <c r="BD14" i="3"/>
  <c r="BD15" i="3"/>
  <c r="BD16" i="3"/>
  <c r="BD4" i="3"/>
  <c r="AV5" i="3"/>
  <c r="AW5" i="3"/>
  <c r="AV4" i="3"/>
  <c r="AW4" i="3"/>
  <c r="AV6" i="3"/>
  <c r="AW6" i="3"/>
  <c r="AV7" i="3"/>
  <c r="AW7" i="3"/>
  <c r="AV8" i="3"/>
  <c r="AW8" i="3"/>
  <c r="AV9" i="3"/>
  <c r="AW9" i="3"/>
  <c r="AV10" i="3"/>
  <c r="AW10" i="3"/>
  <c r="AV11" i="3"/>
  <c r="AW11" i="3"/>
  <c r="AV12" i="3"/>
  <c r="AW12" i="3"/>
  <c r="AV13" i="3"/>
  <c r="AW13" i="3"/>
  <c r="AV14" i="3"/>
  <c r="AW14" i="3"/>
  <c r="AV15" i="3"/>
  <c r="AW15" i="3"/>
  <c r="AV16" i="3"/>
  <c r="AW16" i="3"/>
  <c r="AW17" i="3"/>
  <c r="AX5" i="3"/>
  <c r="AX6" i="3"/>
  <c r="AX7" i="3"/>
  <c r="AX8" i="3"/>
  <c r="AX9" i="3"/>
  <c r="AX10" i="3"/>
  <c r="AX11" i="3"/>
  <c r="AX12" i="3"/>
  <c r="AX13" i="3"/>
  <c r="AX14" i="3"/>
  <c r="AX15" i="3"/>
  <c r="AX16" i="3"/>
  <c r="AX4" i="3"/>
  <c r="AP5" i="3"/>
  <c r="AQ5" i="3"/>
  <c r="AP4" i="3"/>
  <c r="AQ4" i="3"/>
  <c r="AP6" i="3"/>
  <c r="AQ6" i="3"/>
  <c r="AP7" i="3"/>
  <c r="AQ7" i="3"/>
  <c r="AP8" i="3"/>
  <c r="AQ8" i="3"/>
  <c r="AP9" i="3"/>
  <c r="AQ9" i="3"/>
  <c r="AP10" i="3"/>
  <c r="AQ10" i="3"/>
  <c r="AP11" i="3"/>
  <c r="AQ11" i="3"/>
  <c r="AP12" i="3"/>
  <c r="AQ12" i="3"/>
  <c r="AP13" i="3"/>
  <c r="AQ13" i="3"/>
  <c r="AP14" i="3"/>
  <c r="AQ14" i="3"/>
  <c r="AP15" i="3"/>
  <c r="AQ15" i="3"/>
  <c r="AP16" i="3"/>
  <c r="AQ16" i="3"/>
  <c r="AQ17" i="3"/>
  <c r="AR5" i="3"/>
  <c r="AR6" i="3"/>
  <c r="AR7" i="3"/>
  <c r="AR8" i="3"/>
  <c r="AR9" i="3"/>
  <c r="AR10" i="3"/>
  <c r="AR11" i="3"/>
  <c r="AR12" i="3"/>
  <c r="AR13" i="3"/>
  <c r="AR14" i="3"/>
  <c r="AR15" i="3"/>
  <c r="AR16" i="3"/>
  <c r="AR4" i="3"/>
  <c r="AJ5" i="3"/>
  <c r="AK5" i="3"/>
  <c r="AJ4" i="3"/>
  <c r="AK4" i="3"/>
  <c r="AJ6" i="3"/>
  <c r="AK6" i="3"/>
  <c r="AJ7" i="3"/>
  <c r="AK7" i="3"/>
  <c r="AJ8" i="3"/>
  <c r="AK8" i="3"/>
  <c r="AJ9" i="3"/>
  <c r="AK9" i="3"/>
  <c r="AJ10" i="3"/>
  <c r="AK10" i="3"/>
  <c r="AJ11" i="3"/>
  <c r="AK11" i="3"/>
  <c r="AJ12" i="3"/>
  <c r="AK12" i="3"/>
  <c r="AJ13" i="3"/>
  <c r="AK13" i="3"/>
  <c r="AJ14" i="3"/>
  <c r="AK14" i="3"/>
  <c r="AJ15" i="3"/>
  <c r="AK15" i="3"/>
  <c r="AJ16" i="3"/>
  <c r="AK16" i="3"/>
  <c r="AK17" i="3"/>
  <c r="AL5" i="3"/>
  <c r="AL6" i="3"/>
  <c r="AL7" i="3"/>
  <c r="AL8" i="3"/>
  <c r="AL9" i="3"/>
  <c r="AL10" i="3"/>
  <c r="AL11" i="3"/>
  <c r="AL12" i="3"/>
  <c r="AL13" i="3"/>
  <c r="AL14" i="3"/>
  <c r="AL15" i="3"/>
  <c r="AL16" i="3"/>
  <c r="AL4" i="3"/>
  <c r="AD5" i="3"/>
  <c r="AE5" i="3"/>
  <c r="AD4" i="3"/>
  <c r="AE4" i="3"/>
  <c r="AD6" i="3"/>
  <c r="AE6" i="3"/>
  <c r="AD7" i="3"/>
  <c r="AE7" i="3"/>
  <c r="AD8" i="3"/>
  <c r="AE8" i="3"/>
  <c r="AD9" i="3"/>
  <c r="AE9" i="3"/>
  <c r="AD10" i="3"/>
  <c r="AE10" i="3"/>
  <c r="AD11" i="3"/>
  <c r="AE11" i="3"/>
  <c r="AD12" i="3"/>
  <c r="AE12" i="3"/>
  <c r="AD13" i="3"/>
  <c r="AE13" i="3"/>
  <c r="AD14" i="3"/>
  <c r="AE14" i="3"/>
  <c r="AD15" i="3"/>
  <c r="AE15" i="3"/>
  <c r="AD16" i="3"/>
  <c r="AE16" i="3"/>
  <c r="AE17" i="3"/>
  <c r="AF5" i="3"/>
  <c r="AF6" i="3"/>
  <c r="AF7" i="3"/>
  <c r="AF8" i="3"/>
  <c r="AF9" i="3"/>
  <c r="AF10" i="3"/>
  <c r="AF11" i="3"/>
  <c r="AF12" i="3"/>
  <c r="AF13" i="3"/>
  <c r="AF14" i="3"/>
  <c r="AF15" i="3"/>
  <c r="AF16" i="3"/>
  <c r="AF4" i="3"/>
  <c r="X5" i="3"/>
  <c r="Y5" i="3"/>
  <c r="X4" i="3"/>
  <c r="Y4" i="3"/>
  <c r="X6" i="3"/>
  <c r="Y6" i="3"/>
  <c r="X7" i="3"/>
  <c r="Y7" i="3"/>
  <c r="X8" i="3"/>
  <c r="Y8" i="3"/>
  <c r="X9" i="3"/>
  <c r="Y9" i="3"/>
  <c r="X10" i="3"/>
  <c r="Y10" i="3"/>
  <c r="X11" i="3"/>
  <c r="Y11" i="3"/>
  <c r="X12" i="3"/>
  <c r="Y12" i="3"/>
  <c r="X13" i="3"/>
  <c r="Y13" i="3"/>
  <c r="X14" i="3"/>
  <c r="Y14" i="3"/>
  <c r="X15" i="3"/>
  <c r="Y15" i="3"/>
  <c r="X16" i="3"/>
  <c r="Y16" i="3"/>
  <c r="Y17" i="3"/>
  <c r="Z5" i="3"/>
  <c r="Z6" i="3"/>
  <c r="Z7" i="3"/>
  <c r="Z8" i="3"/>
  <c r="Z9" i="3"/>
  <c r="Z10" i="3"/>
  <c r="Z11" i="3"/>
  <c r="Z12" i="3"/>
  <c r="Z13" i="3"/>
  <c r="Z14" i="3"/>
  <c r="Z15" i="3"/>
  <c r="Z16" i="3"/>
  <c r="Z4" i="3"/>
  <c r="R5" i="3"/>
  <c r="S5" i="3"/>
  <c r="R4" i="3"/>
  <c r="S4" i="3"/>
  <c r="R6" i="3"/>
  <c r="S6" i="3"/>
  <c r="R7" i="3"/>
  <c r="S7" i="3"/>
  <c r="R8" i="3"/>
  <c r="S8" i="3"/>
  <c r="R9" i="3"/>
  <c r="S9" i="3"/>
  <c r="R10" i="3"/>
  <c r="S10" i="3"/>
  <c r="R11" i="3"/>
  <c r="S11" i="3"/>
  <c r="R12" i="3"/>
  <c r="S12" i="3"/>
  <c r="R13" i="3"/>
  <c r="S13" i="3"/>
  <c r="R14" i="3"/>
  <c r="S14" i="3"/>
  <c r="R15" i="3"/>
  <c r="S15" i="3"/>
  <c r="R16" i="3"/>
  <c r="S16" i="3"/>
  <c r="S17" i="3"/>
  <c r="T5" i="3"/>
  <c r="T6" i="3"/>
  <c r="T7" i="3"/>
  <c r="T8" i="3"/>
  <c r="T9" i="3"/>
  <c r="T10" i="3"/>
  <c r="T11" i="3"/>
  <c r="T12" i="3"/>
  <c r="T13" i="3"/>
  <c r="T14" i="3"/>
  <c r="T15" i="3"/>
  <c r="T16" i="3"/>
  <c r="T4" i="3"/>
  <c r="L5" i="3"/>
  <c r="M5" i="3"/>
  <c r="L4" i="3"/>
  <c r="M4" i="3"/>
  <c r="L6" i="3"/>
  <c r="M6" i="3"/>
  <c r="L7" i="3"/>
  <c r="M7" i="3"/>
  <c r="L8" i="3"/>
  <c r="M8" i="3"/>
  <c r="L9" i="3"/>
  <c r="M9" i="3"/>
  <c r="L10" i="3"/>
  <c r="M10" i="3"/>
  <c r="L11" i="3"/>
  <c r="M11" i="3"/>
  <c r="L12" i="3"/>
  <c r="M12" i="3"/>
  <c r="L13" i="3"/>
  <c r="M13" i="3"/>
  <c r="L14" i="3"/>
  <c r="M14" i="3"/>
  <c r="L15" i="3"/>
  <c r="M15" i="3"/>
  <c r="L16" i="3"/>
  <c r="M16" i="3"/>
  <c r="M17" i="3"/>
  <c r="N5" i="3"/>
  <c r="N6" i="3"/>
  <c r="N7" i="3"/>
  <c r="N8" i="3"/>
  <c r="N9" i="3"/>
  <c r="N10" i="3"/>
  <c r="N11" i="3"/>
  <c r="N12" i="3"/>
  <c r="N13" i="3"/>
  <c r="N14" i="3"/>
  <c r="N15" i="3"/>
  <c r="N16" i="3"/>
  <c r="N4" i="3"/>
  <c r="CH17" i="3"/>
  <c r="CF17" i="3"/>
  <c r="CB17" i="3"/>
  <c r="BV17" i="3"/>
  <c r="BZ17" i="3"/>
  <c r="BT17" i="3"/>
  <c r="BP17" i="3"/>
  <c r="BN17" i="3"/>
  <c r="BJ17" i="3"/>
  <c r="BH17" i="3"/>
  <c r="BD17" i="3"/>
  <c r="BB17" i="3"/>
  <c r="AX17" i="3"/>
  <c r="AV17" i="3"/>
  <c r="AR17" i="3"/>
  <c r="AP17" i="3"/>
  <c r="AL17" i="3"/>
  <c r="AJ17" i="3"/>
  <c r="AF17" i="3"/>
  <c r="AD17" i="3"/>
  <c r="Z17" i="3"/>
  <c r="X17" i="3"/>
  <c r="T17" i="3"/>
  <c r="R17" i="3"/>
  <c r="N17" i="3"/>
  <c r="L17" i="3"/>
  <c r="CL5" i="3"/>
  <c r="CM5" i="3"/>
  <c r="CL4" i="3"/>
  <c r="CM4" i="3"/>
  <c r="CL6" i="3"/>
  <c r="CM6" i="3"/>
  <c r="CL7" i="3"/>
  <c r="CM7" i="3"/>
  <c r="CL8" i="3"/>
  <c r="CM8" i="3"/>
  <c r="CL9" i="3"/>
  <c r="CM9" i="3"/>
  <c r="CL10" i="3"/>
  <c r="CM10" i="3"/>
  <c r="CL11" i="3"/>
  <c r="CM11" i="3"/>
  <c r="CL12" i="3"/>
  <c r="CM12" i="3"/>
  <c r="CL13" i="3"/>
  <c r="CM13" i="3"/>
  <c r="CL14" i="3"/>
  <c r="CM14" i="3"/>
  <c r="CL15" i="3"/>
  <c r="CM15" i="3"/>
  <c r="CL16" i="3"/>
  <c r="CM16" i="3"/>
  <c r="CM17" i="3"/>
  <c r="CN5" i="3"/>
  <c r="CN6" i="3"/>
  <c r="CN7" i="3"/>
  <c r="CN8" i="3"/>
  <c r="CN9" i="3"/>
  <c r="CN10" i="3"/>
  <c r="CN11" i="3"/>
  <c r="CN12" i="3"/>
  <c r="CN13" i="3"/>
  <c r="CN14" i="3"/>
  <c r="CN15" i="3"/>
  <c r="CN16" i="3"/>
  <c r="CN4" i="3"/>
  <c r="CN17" i="3"/>
  <c r="CL17" i="3"/>
  <c r="CR5" i="3"/>
  <c r="CS5" i="3"/>
  <c r="CR4" i="3"/>
  <c r="CS4" i="3"/>
  <c r="CR6" i="3"/>
  <c r="CS6" i="3"/>
  <c r="CR7" i="3"/>
  <c r="CS7" i="3"/>
  <c r="CR8" i="3"/>
  <c r="CS8" i="3"/>
  <c r="CR9" i="3"/>
  <c r="CS9" i="3"/>
  <c r="CR10" i="3"/>
  <c r="CS10" i="3"/>
  <c r="CR11" i="3"/>
  <c r="CS11" i="3"/>
  <c r="CR12" i="3"/>
  <c r="CS12" i="3"/>
  <c r="CR13" i="3"/>
  <c r="CS13" i="3"/>
  <c r="CR14" i="3"/>
  <c r="CS14" i="3"/>
  <c r="CR15" i="3"/>
  <c r="CS15" i="3"/>
  <c r="CR16" i="3"/>
  <c r="CS16" i="3"/>
  <c r="CS17" i="3"/>
  <c r="CT5" i="3"/>
  <c r="CT6" i="3"/>
  <c r="CT7" i="3"/>
  <c r="CT8" i="3"/>
  <c r="CT9" i="3"/>
  <c r="CT10" i="3"/>
  <c r="CT11" i="3"/>
  <c r="CT12" i="3"/>
  <c r="CT13" i="3"/>
  <c r="CT14" i="3"/>
  <c r="CT15" i="3"/>
  <c r="CT16" i="3"/>
  <c r="CT4" i="3"/>
  <c r="CT17" i="3"/>
  <c r="CR17" i="3"/>
  <c r="CX5" i="3"/>
  <c r="CY5" i="3"/>
  <c r="CX6" i="3"/>
  <c r="CY6" i="3"/>
  <c r="CX7" i="3"/>
  <c r="CY7" i="3"/>
  <c r="CX8" i="3"/>
  <c r="CY8" i="3"/>
  <c r="CX9" i="3"/>
  <c r="CY9" i="3"/>
  <c r="CX10" i="3"/>
  <c r="CY10" i="3"/>
  <c r="CX11" i="3"/>
  <c r="CY11" i="3"/>
  <c r="CX12" i="3"/>
  <c r="CY12" i="3"/>
  <c r="CX13" i="3"/>
  <c r="CY13" i="3"/>
  <c r="CX14" i="3"/>
  <c r="CY14" i="3"/>
  <c r="CX15" i="3"/>
  <c r="CY15" i="3"/>
  <c r="CX16" i="3"/>
  <c r="CY16" i="3"/>
  <c r="CX4" i="3"/>
  <c r="CY4" i="3"/>
  <c r="CX17" i="3"/>
  <c r="CZ16" i="3"/>
  <c r="CZ5" i="3"/>
  <c r="CZ6" i="3"/>
  <c r="CZ7" i="3"/>
  <c r="CZ8" i="3"/>
  <c r="CZ9" i="3"/>
  <c r="CZ10" i="3"/>
  <c r="CZ11" i="3"/>
  <c r="CZ12" i="3"/>
  <c r="CZ13" i="3"/>
  <c r="CZ14" i="3"/>
  <c r="CZ15" i="3"/>
  <c r="CZ4" i="3"/>
  <c r="CY17" i="3"/>
  <c r="CZ17" i="3"/>
  <c r="DD5" i="3"/>
  <c r="DE5" i="3"/>
  <c r="DD6" i="3"/>
  <c r="DE6" i="3"/>
  <c r="DD7" i="3"/>
  <c r="DE7" i="3"/>
  <c r="DD8" i="3"/>
  <c r="DE8" i="3"/>
  <c r="DD9" i="3"/>
  <c r="DE9" i="3"/>
  <c r="DD10" i="3"/>
  <c r="DE10" i="3"/>
  <c r="DD11" i="3"/>
  <c r="DE11" i="3"/>
  <c r="DD12" i="3"/>
  <c r="DE12" i="3"/>
  <c r="DD13" i="3"/>
  <c r="DE13" i="3"/>
  <c r="DD14" i="3"/>
  <c r="DE14" i="3"/>
  <c r="DD15" i="3"/>
  <c r="DE15" i="3"/>
  <c r="DD16" i="3"/>
  <c r="DE16" i="3"/>
  <c r="DD4" i="3"/>
  <c r="DE4" i="3"/>
  <c r="DD17" i="3"/>
  <c r="DF5" i="3"/>
  <c r="DF6" i="3"/>
  <c r="DF7" i="3"/>
  <c r="DF8" i="3"/>
  <c r="DF9" i="3"/>
  <c r="DF10" i="3"/>
  <c r="DF11" i="3"/>
  <c r="DF12" i="3"/>
  <c r="DF13" i="3"/>
  <c r="DF14" i="3"/>
  <c r="DF15" i="3"/>
  <c r="DF16" i="3"/>
  <c r="DF4" i="3"/>
  <c r="DE17" i="3"/>
  <c r="DF17" i="3"/>
  <c r="DJ4" i="3"/>
  <c r="DK4" i="3"/>
  <c r="DJ5" i="3"/>
  <c r="DK5" i="3"/>
  <c r="DJ6" i="3"/>
  <c r="DK6" i="3"/>
  <c r="DJ7" i="3"/>
  <c r="DK7" i="3"/>
  <c r="DJ8" i="3"/>
  <c r="DK8" i="3"/>
  <c r="DJ9" i="3"/>
  <c r="DK9" i="3"/>
  <c r="DJ10" i="3"/>
  <c r="DK10" i="3"/>
  <c r="DJ11" i="3"/>
  <c r="DK11" i="3"/>
  <c r="DJ12" i="3"/>
  <c r="DK12" i="3"/>
  <c r="DJ13" i="3"/>
  <c r="DK13" i="3"/>
  <c r="DJ14" i="3"/>
  <c r="DK14" i="3"/>
  <c r="DJ15" i="3"/>
  <c r="DK15" i="3"/>
  <c r="DJ16" i="3"/>
  <c r="DK16" i="3"/>
  <c r="DK17" i="3"/>
  <c r="DJ17" i="3"/>
  <c r="DL4" i="3"/>
  <c r="DL5" i="3"/>
  <c r="DL6" i="3"/>
  <c r="DL7" i="3"/>
  <c r="DL8" i="3"/>
  <c r="DL9" i="3"/>
  <c r="DL10" i="3"/>
  <c r="DL11" i="3"/>
  <c r="DL12" i="3"/>
  <c r="DL13" i="3"/>
  <c r="DL14" i="3"/>
  <c r="DL15" i="3"/>
  <c r="DL16" i="3"/>
  <c r="DL17" i="3"/>
  <c r="F4" i="3"/>
  <c r="G4" i="3"/>
  <c r="F5" i="3"/>
  <c r="G5" i="3"/>
  <c r="F6" i="3"/>
  <c r="G6" i="3"/>
  <c r="F7" i="3"/>
  <c r="G7" i="3"/>
  <c r="F8" i="3"/>
  <c r="G8" i="3"/>
  <c r="F9" i="3"/>
  <c r="G9" i="3"/>
  <c r="F10" i="3"/>
  <c r="G10" i="3"/>
  <c r="F11" i="3"/>
  <c r="G11" i="3"/>
  <c r="F12" i="3"/>
  <c r="G12" i="3"/>
  <c r="F13" i="3"/>
  <c r="G13" i="3"/>
  <c r="F14" i="3"/>
  <c r="G14" i="3"/>
  <c r="F15" i="3"/>
  <c r="G15" i="3"/>
  <c r="F16" i="3"/>
  <c r="G16" i="3"/>
  <c r="G17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CL5" i="1"/>
  <c r="CM5" i="1"/>
  <c r="CL6" i="1"/>
  <c r="CM6" i="1"/>
  <c r="CL7" i="1"/>
  <c r="CM7" i="1"/>
  <c r="CL8" i="1"/>
  <c r="CM8" i="1"/>
  <c r="CL9" i="1"/>
  <c r="CM9" i="1"/>
  <c r="CL10" i="1"/>
  <c r="CM10" i="1"/>
  <c r="CL11" i="1"/>
  <c r="CM11" i="1"/>
  <c r="CL12" i="1"/>
  <c r="CM12" i="1"/>
  <c r="CL13" i="1"/>
  <c r="CM13" i="1"/>
  <c r="CL14" i="1"/>
  <c r="CM14" i="1"/>
  <c r="CL15" i="1"/>
  <c r="CM15" i="1"/>
  <c r="CL16" i="1"/>
  <c r="CM16" i="1"/>
  <c r="CM17" i="1"/>
  <c r="CN5" i="1"/>
  <c r="CN6" i="1"/>
  <c r="CN7" i="1"/>
  <c r="CN8" i="1"/>
  <c r="CN9" i="1"/>
  <c r="CN10" i="1"/>
  <c r="CN11" i="1"/>
  <c r="CN12" i="1"/>
  <c r="CN13" i="1"/>
  <c r="CN14" i="1"/>
  <c r="CN15" i="1"/>
  <c r="CN16" i="1"/>
  <c r="CN17" i="1"/>
  <c r="CF5" i="1"/>
  <c r="CG5" i="1"/>
  <c r="CF6" i="1"/>
  <c r="CG6" i="1"/>
  <c r="CF7" i="1"/>
  <c r="CG7" i="1"/>
  <c r="CF8" i="1"/>
  <c r="CG8" i="1"/>
  <c r="CF9" i="1"/>
  <c r="CG9" i="1"/>
  <c r="CF10" i="1"/>
  <c r="CG10" i="1"/>
  <c r="CF11" i="1"/>
  <c r="CG11" i="1"/>
  <c r="CF12" i="1"/>
  <c r="CG12" i="1"/>
  <c r="CF13" i="1"/>
  <c r="CG13" i="1"/>
  <c r="CF14" i="1"/>
  <c r="CG14" i="1"/>
  <c r="CF15" i="1"/>
  <c r="CG15" i="1"/>
  <c r="CF16" i="1"/>
  <c r="CG16" i="1"/>
  <c r="CG17" i="1"/>
  <c r="CH5" i="1"/>
  <c r="CH6" i="1"/>
  <c r="CH7" i="1"/>
  <c r="CH8" i="1"/>
  <c r="CH9" i="1"/>
  <c r="CH10" i="1"/>
  <c r="CH11" i="1"/>
  <c r="CH12" i="1"/>
  <c r="CH13" i="1"/>
  <c r="CH14" i="1"/>
  <c r="CH15" i="1"/>
  <c r="CH16" i="1"/>
  <c r="CH17" i="1"/>
  <c r="BZ5" i="1"/>
  <c r="CA5" i="1"/>
  <c r="BZ6" i="1"/>
  <c r="CA6" i="1"/>
  <c r="BZ7" i="1"/>
  <c r="CA7" i="1"/>
  <c r="BZ8" i="1"/>
  <c r="CA8" i="1"/>
  <c r="BZ9" i="1"/>
  <c r="CA9" i="1"/>
  <c r="BZ10" i="1"/>
  <c r="CA10" i="1"/>
  <c r="BZ11" i="1"/>
  <c r="CA11" i="1"/>
  <c r="BZ12" i="1"/>
  <c r="CA12" i="1"/>
  <c r="BZ13" i="1"/>
  <c r="CA13" i="1"/>
  <c r="BZ14" i="1"/>
  <c r="CA14" i="1"/>
  <c r="BZ15" i="1"/>
  <c r="CA15" i="1"/>
  <c r="BZ16" i="1"/>
  <c r="CA16" i="1"/>
  <c r="CA17" i="1"/>
  <c r="CB5" i="1"/>
  <c r="CB6" i="1"/>
  <c r="CB7" i="1"/>
  <c r="CB8" i="1"/>
  <c r="CB9" i="1"/>
  <c r="CB10" i="1"/>
  <c r="CB11" i="1"/>
  <c r="CB12" i="1"/>
  <c r="CB13" i="1"/>
  <c r="CB14" i="1"/>
  <c r="CB15" i="1"/>
  <c r="CB16" i="1"/>
  <c r="CB17" i="1"/>
  <c r="BT5" i="1"/>
  <c r="BU5" i="1"/>
  <c r="BT6" i="1"/>
  <c r="BU6" i="1"/>
  <c r="BT7" i="1"/>
  <c r="BU7" i="1"/>
  <c r="BT8" i="1"/>
  <c r="BU8" i="1"/>
  <c r="BT9" i="1"/>
  <c r="BU9" i="1"/>
  <c r="BT10" i="1"/>
  <c r="BU10" i="1"/>
  <c r="BT11" i="1"/>
  <c r="BU11" i="1"/>
  <c r="BT12" i="1"/>
  <c r="BU12" i="1"/>
  <c r="BT13" i="1"/>
  <c r="BU13" i="1"/>
  <c r="BT14" i="1"/>
  <c r="BU14" i="1"/>
  <c r="BT15" i="1"/>
  <c r="BU15" i="1"/>
  <c r="BT16" i="1"/>
  <c r="BU16" i="1"/>
  <c r="BU17" i="1"/>
  <c r="BV5" i="1"/>
  <c r="BV6" i="1"/>
  <c r="BV7" i="1"/>
  <c r="BV8" i="1"/>
  <c r="BV9" i="1"/>
  <c r="BV10" i="1"/>
  <c r="BV11" i="1"/>
  <c r="BV12" i="1"/>
  <c r="BV13" i="1"/>
  <c r="BV14" i="1"/>
  <c r="BV15" i="1"/>
  <c r="BV16" i="1"/>
  <c r="BV17" i="1"/>
  <c r="BN5" i="1"/>
  <c r="BO5" i="1"/>
  <c r="BN6" i="1"/>
  <c r="BO6" i="1"/>
  <c r="BN7" i="1"/>
  <c r="BO7" i="1"/>
  <c r="BN8" i="1"/>
  <c r="BO8" i="1"/>
  <c r="BN9" i="1"/>
  <c r="BO9" i="1"/>
  <c r="BN10" i="1"/>
  <c r="BO10" i="1"/>
  <c r="BN11" i="1"/>
  <c r="BO11" i="1"/>
  <c r="BN12" i="1"/>
  <c r="BO12" i="1"/>
  <c r="BN13" i="1"/>
  <c r="BO13" i="1"/>
  <c r="BN14" i="1"/>
  <c r="BO14" i="1"/>
  <c r="BN15" i="1"/>
  <c r="BO15" i="1"/>
  <c r="BN16" i="1"/>
  <c r="BO16" i="1"/>
  <c r="BO17" i="1"/>
  <c r="BP5" i="1"/>
  <c r="BP6" i="1"/>
  <c r="BP7" i="1"/>
  <c r="BP8" i="1"/>
  <c r="BP9" i="1"/>
  <c r="BP10" i="1"/>
  <c r="BP11" i="1"/>
  <c r="BP12" i="1"/>
  <c r="BP13" i="1"/>
  <c r="BP14" i="1"/>
  <c r="BP15" i="1"/>
  <c r="BP16" i="1"/>
  <c r="BP17" i="1"/>
  <c r="BH5" i="1"/>
  <c r="BI5" i="1"/>
  <c r="BH6" i="1"/>
  <c r="BI6" i="1"/>
  <c r="BH7" i="1"/>
  <c r="BI7" i="1"/>
  <c r="BH8" i="1"/>
  <c r="BI8" i="1"/>
  <c r="BH9" i="1"/>
  <c r="BI9" i="1"/>
  <c r="BH10" i="1"/>
  <c r="BI10" i="1"/>
  <c r="BH11" i="1"/>
  <c r="BI11" i="1"/>
  <c r="BH12" i="1"/>
  <c r="BI12" i="1"/>
  <c r="BH13" i="1"/>
  <c r="BI13" i="1"/>
  <c r="BH14" i="1"/>
  <c r="BI14" i="1"/>
  <c r="BH15" i="1"/>
  <c r="BI15" i="1"/>
  <c r="BH16" i="1"/>
  <c r="BI16" i="1"/>
  <c r="BI17" i="1"/>
  <c r="BJ5" i="1"/>
  <c r="BJ6" i="1"/>
  <c r="BJ7" i="1"/>
  <c r="BJ8" i="1"/>
  <c r="BJ9" i="1"/>
  <c r="BJ10" i="1"/>
  <c r="BJ11" i="1"/>
  <c r="BJ12" i="1"/>
  <c r="BJ13" i="1"/>
  <c r="BJ14" i="1"/>
  <c r="BJ15" i="1"/>
  <c r="BJ16" i="1"/>
  <c r="BJ17" i="1"/>
  <c r="BB5" i="1"/>
  <c r="BC5" i="1"/>
  <c r="BB6" i="1"/>
  <c r="BC6" i="1"/>
  <c r="BB7" i="1"/>
  <c r="BC7" i="1"/>
  <c r="BB8" i="1"/>
  <c r="BC8" i="1"/>
  <c r="BB9" i="1"/>
  <c r="BC9" i="1"/>
  <c r="BB10" i="1"/>
  <c r="BC10" i="1"/>
  <c r="BB11" i="1"/>
  <c r="BC11" i="1"/>
  <c r="BB12" i="1"/>
  <c r="BC12" i="1"/>
  <c r="BB13" i="1"/>
  <c r="BC13" i="1"/>
  <c r="BB14" i="1"/>
  <c r="BC14" i="1"/>
  <c r="BB15" i="1"/>
  <c r="BC15" i="1"/>
  <c r="BB16" i="1"/>
  <c r="BC16" i="1"/>
  <c r="BC17" i="1"/>
  <c r="BD5" i="1"/>
  <c r="BD6" i="1"/>
  <c r="BD7" i="1"/>
  <c r="BD8" i="1"/>
  <c r="BD9" i="1"/>
  <c r="BD10" i="1"/>
  <c r="BD11" i="1"/>
  <c r="BD12" i="1"/>
  <c r="BD13" i="1"/>
  <c r="BD14" i="1"/>
  <c r="BD15" i="1"/>
  <c r="BD16" i="1"/>
  <c r="BD17" i="1"/>
  <c r="AV5" i="1"/>
  <c r="AW5" i="1"/>
  <c r="AV6" i="1"/>
  <c r="AW6" i="1"/>
  <c r="AV7" i="1"/>
  <c r="AW7" i="1"/>
  <c r="AV8" i="1"/>
  <c r="AW8" i="1"/>
  <c r="AV9" i="1"/>
  <c r="AW9" i="1"/>
  <c r="AV10" i="1"/>
  <c r="AW10" i="1"/>
  <c r="AV11" i="1"/>
  <c r="AW11" i="1"/>
  <c r="AV12" i="1"/>
  <c r="AW12" i="1"/>
  <c r="AV13" i="1"/>
  <c r="AW13" i="1"/>
  <c r="AV14" i="1"/>
  <c r="AW14" i="1"/>
  <c r="AV15" i="1"/>
  <c r="AW15" i="1"/>
  <c r="AV16" i="1"/>
  <c r="AW16" i="1"/>
  <c r="AW17" i="1"/>
  <c r="AX5" i="1"/>
  <c r="AX6" i="1"/>
  <c r="AX7" i="1"/>
  <c r="AX8" i="1"/>
  <c r="AX9" i="1"/>
  <c r="AX10" i="1"/>
  <c r="AX11" i="1"/>
  <c r="AX12" i="1"/>
  <c r="AX13" i="1"/>
  <c r="AX14" i="1"/>
  <c r="AX15" i="1"/>
  <c r="AX16" i="1"/>
  <c r="AX17" i="1"/>
  <c r="AP5" i="1"/>
  <c r="AQ5" i="1"/>
  <c r="AP6" i="1"/>
  <c r="AQ6" i="1"/>
  <c r="AP7" i="1"/>
  <c r="AQ7" i="1"/>
  <c r="AP8" i="1"/>
  <c r="AQ8" i="1"/>
  <c r="AP9" i="1"/>
  <c r="AQ9" i="1"/>
  <c r="AP10" i="1"/>
  <c r="AQ10" i="1"/>
  <c r="AP11" i="1"/>
  <c r="AQ11" i="1"/>
  <c r="AP12" i="1"/>
  <c r="AQ12" i="1"/>
  <c r="AP13" i="1"/>
  <c r="AQ13" i="1"/>
  <c r="AP14" i="1"/>
  <c r="AQ14" i="1"/>
  <c r="AP15" i="1"/>
  <c r="AQ15" i="1"/>
  <c r="AP16" i="1"/>
  <c r="AQ16" i="1"/>
  <c r="AQ17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J5" i="1"/>
  <c r="AK5" i="1"/>
  <c r="AJ6" i="1"/>
  <c r="AK6" i="1"/>
  <c r="AJ7" i="1"/>
  <c r="AK7" i="1"/>
  <c r="AJ8" i="1"/>
  <c r="AK8" i="1"/>
  <c r="AJ9" i="1"/>
  <c r="AK9" i="1"/>
  <c r="AJ10" i="1"/>
  <c r="AK10" i="1"/>
  <c r="AJ11" i="1"/>
  <c r="AK11" i="1"/>
  <c r="AJ12" i="1"/>
  <c r="AK12" i="1"/>
  <c r="AJ13" i="1"/>
  <c r="AK13" i="1"/>
  <c r="AJ14" i="1"/>
  <c r="AK14" i="1"/>
  <c r="AJ15" i="1"/>
  <c r="AK15" i="1"/>
  <c r="AJ16" i="1"/>
  <c r="AK16" i="1"/>
  <c r="AK17" i="1"/>
  <c r="AL5" i="1"/>
  <c r="AL6" i="1"/>
  <c r="AL7" i="1"/>
  <c r="AL8" i="1"/>
  <c r="AL9" i="1"/>
  <c r="AL10" i="1"/>
  <c r="AL11" i="1"/>
  <c r="AL12" i="1"/>
  <c r="AL13" i="1"/>
  <c r="AL14" i="1"/>
  <c r="AL15" i="1"/>
  <c r="AL16" i="1"/>
  <c r="AL17" i="1"/>
  <c r="AD5" i="1"/>
  <c r="AE5" i="1"/>
  <c r="AD6" i="1"/>
  <c r="AE6" i="1"/>
  <c r="AD7" i="1"/>
  <c r="AE7" i="1"/>
  <c r="AD8" i="1"/>
  <c r="AE8" i="1"/>
  <c r="AD9" i="1"/>
  <c r="AE9" i="1"/>
  <c r="AD10" i="1"/>
  <c r="AE10" i="1"/>
  <c r="AD11" i="1"/>
  <c r="AE11" i="1"/>
  <c r="AD12" i="1"/>
  <c r="AE12" i="1"/>
  <c r="AD13" i="1"/>
  <c r="AE13" i="1"/>
  <c r="AD14" i="1"/>
  <c r="AE14" i="1"/>
  <c r="AD15" i="1"/>
  <c r="AE15" i="1"/>
  <c r="AD16" i="1"/>
  <c r="AE16" i="1"/>
  <c r="AE17" i="1"/>
  <c r="AF5" i="1"/>
  <c r="AF6" i="1"/>
  <c r="AF7" i="1"/>
  <c r="AF8" i="1"/>
  <c r="AF9" i="1"/>
  <c r="AF10" i="1"/>
  <c r="AF11" i="1"/>
  <c r="AF12" i="1"/>
  <c r="AF13" i="1"/>
  <c r="AF14" i="1"/>
  <c r="AF15" i="1"/>
  <c r="AF16" i="1"/>
  <c r="AF17" i="1"/>
  <c r="X5" i="1"/>
  <c r="Y5" i="1"/>
  <c r="X6" i="1"/>
  <c r="Y6" i="1"/>
  <c r="X7" i="1"/>
  <c r="Y7" i="1"/>
  <c r="X8" i="1"/>
  <c r="Y8" i="1"/>
  <c r="X9" i="1"/>
  <c r="Y9" i="1"/>
  <c r="X10" i="1"/>
  <c r="Y10" i="1"/>
  <c r="X11" i="1"/>
  <c r="Y11" i="1"/>
  <c r="X12" i="1"/>
  <c r="Y12" i="1"/>
  <c r="X13" i="1"/>
  <c r="Y13" i="1"/>
  <c r="X14" i="1"/>
  <c r="Y14" i="1"/>
  <c r="X15" i="1"/>
  <c r="Y15" i="1"/>
  <c r="X16" i="1"/>
  <c r="Y16" i="1"/>
  <c r="Y17" i="1"/>
  <c r="Z5" i="1"/>
  <c r="Z6" i="1"/>
  <c r="Z7" i="1"/>
  <c r="Z8" i="1"/>
  <c r="Z9" i="1"/>
  <c r="Z10" i="1"/>
  <c r="Z11" i="1"/>
  <c r="Z12" i="1"/>
  <c r="Z13" i="1"/>
  <c r="Z14" i="1"/>
  <c r="Z15" i="1"/>
  <c r="Z16" i="1"/>
  <c r="Z17" i="1"/>
  <c r="R5" i="1"/>
  <c r="S5" i="1"/>
  <c r="R6" i="1"/>
  <c r="S6" i="1"/>
  <c r="R7" i="1"/>
  <c r="S7" i="1"/>
  <c r="R8" i="1"/>
  <c r="S8" i="1"/>
  <c r="R9" i="1"/>
  <c r="S9" i="1"/>
  <c r="R10" i="1"/>
  <c r="S10" i="1"/>
  <c r="R11" i="1"/>
  <c r="S11" i="1"/>
  <c r="R12" i="1"/>
  <c r="S12" i="1"/>
  <c r="R13" i="1"/>
  <c r="S13" i="1"/>
  <c r="R14" i="1"/>
  <c r="S14" i="1"/>
  <c r="R15" i="1"/>
  <c r="S15" i="1"/>
  <c r="R16" i="1"/>
  <c r="S16" i="1"/>
  <c r="S17" i="1"/>
  <c r="T5" i="1"/>
  <c r="T6" i="1"/>
  <c r="T7" i="1"/>
  <c r="T8" i="1"/>
  <c r="T9" i="1"/>
  <c r="T10" i="1"/>
  <c r="T11" i="1"/>
  <c r="T12" i="1"/>
  <c r="T13" i="1"/>
  <c r="T14" i="1"/>
  <c r="T15" i="1"/>
  <c r="T16" i="1"/>
  <c r="T17" i="1"/>
  <c r="L5" i="1"/>
  <c r="M5" i="1"/>
  <c r="L6" i="1"/>
  <c r="M6" i="1"/>
  <c r="L7" i="1"/>
  <c r="M7" i="1"/>
  <c r="L8" i="1"/>
  <c r="M8" i="1"/>
  <c r="L9" i="1"/>
  <c r="M9" i="1"/>
  <c r="L10" i="1"/>
  <c r="M10" i="1"/>
  <c r="L11" i="1"/>
  <c r="M11" i="1"/>
  <c r="L12" i="1"/>
  <c r="M12" i="1"/>
  <c r="L13" i="1"/>
  <c r="M13" i="1"/>
  <c r="L14" i="1"/>
  <c r="M14" i="1"/>
  <c r="L15" i="1"/>
  <c r="M15" i="1"/>
  <c r="L16" i="1"/>
  <c r="M16" i="1"/>
  <c r="M17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DJ4" i="2"/>
  <c r="DK4" i="2"/>
  <c r="DJ5" i="2"/>
  <c r="DK5" i="2"/>
  <c r="DJ6" i="2"/>
  <c r="DK6" i="2"/>
  <c r="DJ7" i="2"/>
  <c r="DK7" i="2"/>
  <c r="DJ8" i="2"/>
  <c r="DK8" i="2"/>
  <c r="DJ9" i="2"/>
  <c r="DK9" i="2"/>
  <c r="DJ10" i="2"/>
  <c r="DK10" i="2"/>
  <c r="DJ11" i="2"/>
  <c r="DK11" i="2"/>
  <c r="DJ12" i="2"/>
  <c r="DK12" i="2"/>
  <c r="DJ13" i="2"/>
  <c r="DK13" i="2"/>
  <c r="DJ14" i="2"/>
  <c r="DK14" i="2"/>
  <c r="DJ15" i="2"/>
  <c r="DK15" i="2"/>
  <c r="DK18" i="2"/>
  <c r="DL4" i="2"/>
  <c r="DL5" i="2"/>
  <c r="DL6" i="2"/>
  <c r="DL7" i="2"/>
  <c r="DL8" i="2"/>
  <c r="DL9" i="2"/>
  <c r="DL10" i="2"/>
  <c r="DL11" i="2"/>
  <c r="DL12" i="2"/>
  <c r="DL13" i="2"/>
  <c r="DL14" i="2"/>
  <c r="DL15" i="2"/>
  <c r="DL18" i="2"/>
  <c r="DD4" i="2"/>
  <c r="DE4" i="2"/>
  <c r="DD5" i="2"/>
  <c r="DE5" i="2"/>
  <c r="DD6" i="2"/>
  <c r="DE6" i="2"/>
  <c r="DD7" i="2"/>
  <c r="DE7" i="2"/>
  <c r="DD8" i="2"/>
  <c r="DE8" i="2"/>
  <c r="DD9" i="2"/>
  <c r="DE9" i="2"/>
  <c r="DD10" i="2"/>
  <c r="DE10" i="2"/>
  <c r="DD11" i="2"/>
  <c r="DE11" i="2"/>
  <c r="DD12" i="2"/>
  <c r="DE12" i="2"/>
  <c r="DD13" i="2"/>
  <c r="DE13" i="2"/>
  <c r="DD14" i="2"/>
  <c r="DE14" i="2"/>
  <c r="DD15" i="2"/>
  <c r="DE15" i="2"/>
  <c r="DE18" i="2"/>
  <c r="DF4" i="2"/>
  <c r="DF5" i="2"/>
  <c r="DF6" i="2"/>
  <c r="DF7" i="2"/>
  <c r="DF8" i="2"/>
  <c r="DF9" i="2"/>
  <c r="DF10" i="2"/>
  <c r="DF11" i="2"/>
  <c r="DF12" i="2"/>
  <c r="DF13" i="2"/>
  <c r="DF14" i="2"/>
  <c r="DF15" i="2"/>
  <c r="DF18" i="2"/>
  <c r="CX4" i="2"/>
  <c r="CY4" i="2"/>
  <c r="CX5" i="2"/>
  <c r="CY5" i="2"/>
  <c r="CX6" i="2"/>
  <c r="CY6" i="2"/>
  <c r="CX7" i="2"/>
  <c r="CY7" i="2"/>
  <c r="CX8" i="2"/>
  <c r="CY8" i="2"/>
  <c r="CX9" i="2"/>
  <c r="CY9" i="2"/>
  <c r="CX10" i="2"/>
  <c r="CY10" i="2"/>
  <c r="CX11" i="2"/>
  <c r="CY11" i="2"/>
  <c r="CX12" i="2"/>
  <c r="CY12" i="2"/>
  <c r="CX13" i="2"/>
  <c r="CY13" i="2"/>
  <c r="CX14" i="2"/>
  <c r="CY14" i="2"/>
  <c r="CX15" i="2"/>
  <c r="CY15" i="2"/>
  <c r="CY18" i="2"/>
  <c r="CZ4" i="2"/>
  <c r="CZ5" i="2"/>
  <c r="CZ6" i="2"/>
  <c r="CZ7" i="2"/>
  <c r="CZ8" i="2"/>
  <c r="CZ9" i="2"/>
  <c r="CZ10" i="2"/>
  <c r="CZ11" i="2"/>
  <c r="CZ12" i="2"/>
  <c r="CZ13" i="2"/>
  <c r="CZ14" i="2"/>
  <c r="CZ15" i="2"/>
  <c r="CZ18" i="2"/>
  <c r="CR4" i="2"/>
  <c r="CS4" i="2"/>
  <c r="CR5" i="2"/>
  <c r="CS5" i="2"/>
  <c r="CR6" i="2"/>
  <c r="CS6" i="2"/>
  <c r="CR7" i="2"/>
  <c r="CS7" i="2"/>
  <c r="CR8" i="2"/>
  <c r="CS8" i="2"/>
  <c r="CR9" i="2"/>
  <c r="CS9" i="2"/>
  <c r="CR10" i="2"/>
  <c r="CS10" i="2"/>
  <c r="CR11" i="2"/>
  <c r="CS11" i="2"/>
  <c r="CR12" i="2"/>
  <c r="CS12" i="2"/>
  <c r="CR13" i="2"/>
  <c r="CS13" i="2"/>
  <c r="CR14" i="2"/>
  <c r="CS14" i="2"/>
  <c r="CR15" i="2"/>
  <c r="CS15" i="2"/>
  <c r="CS18" i="2"/>
  <c r="CT4" i="2"/>
  <c r="CT5" i="2"/>
  <c r="CT6" i="2"/>
  <c r="CT7" i="2"/>
  <c r="CT8" i="2"/>
  <c r="CT9" i="2"/>
  <c r="CT10" i="2"/>
  <c r="CT11" i="2"/>
  <c r="CT12" i="2"/>
  <c r="CT13" i="2"/>
  <c r="CT14" i="2"/>
  <c r="CT15" i="2"/>
  <c r="CT18" i="2"/>
  <c r="CF4" i="2"/>
  <c r="CG4" i="2"/>
  <c r="CF5" i="2"/>
  <c r="CG5" i="2"/>
  <c r="CF6" i="2"/>
  <c r="CG6" i="2"/>
  <c r="CF7" i="2"/>
  <c r="CG7" i="2"/>
  <c r="CF8" i="2"/>
  <c r="CG8" i="2"/>
  <c r="CF9" i="2"/>
  <c r="CG9" i="2"/>
  <c r="CF10" i="2"/>
  <c r="CG10" i="2"/>
  <c r="CF11" i="2"/>
  <c r="CG11" i="2"/>
  <c r="CF12" i="2"/>
  <c r="CG12" i="2"/>
  <c r="CF13" i="2"/>
  <c r="CG13" i="2"/>
  <c r="CF14" i="2"/>
  <c r="CG14" i="2"/>
  <c r="CF15" i="2"/>
  <c r="CG15" i="2"/>
  <c r="CG18" i="2"/>
  <c r="CH4" i="2"/>
  <c r="CH5" i="2"/>
  <c r="CH6" i="2"/>
  <c r="CH7" i="2"/>
  <c r="CH8" i="2"/>
  <c r="CH9" i="2"/>
  <c r="CH10" i="2"/>
  <c r="CH11" i="2"/>
  <c r="CH12" i="2"/>
  <c r="CH13" i="2"/>
  <c r="CH14" i="2"/>
  <c r="CH15" i="2"/>
  <c r="CH18" i="2"/>
  <c r="CL4" i="2"/>
  <c r="CM4" i="2"/>
  <c r="CL5" i="2"/>
  <c r="CM5" i="2"/>
  <c r="CL6" i="2"/>
  <c r="CM6" i="2"/>
  <c r="CL7" i="2"/>
  <c r="CM7" i="2"/>
  <c r="CL8" i="2"/>
  <c r="CM8" i="2"/>
  <c r="CL9" i="2"/>
  <c r="CM9" i="2"/>
  <c r="CL10" i="2"/>
  <c r="CM10" i="2"/>
  <c r="CL11" i="2"/>
  <c r="CM11" i="2"/>
  <c r="CL12" i="2"/>
  <c r="CM12" i="2"/>
  <c r="CL13" i="2"/>
  <c r="CM13" i="2"/>
  <c r="CL14" i="2"/>
  <c r="CM14" i="2"/>
  <c r="CL15" i="2"/>
  <c r="CM15" i="2"/>
  <c r="CM18" i="2"/>
  <c r="CN4" i="2"/>
  <c r="CN5" i="2"/>
  <c r="CN6" i="2"/>
  <c r="CN7" i="2"/>
  <c r="CN8" i="2"/>
  <c r="CN9" i="2"/>
  <c r="CN10" i="2"/>
  <c r="CN11" i="2"/>
  <c r="CN12" i="2"/>
  <c r="CN13" i="2"/>
  <c r="CN14" i="2"/>
  <c r="CN15" i="2"/>
  <c r="CN18" i="2"/>
  <c r="BZ4" i="2"/>
  <c r="CA4" i="2"/>
  <c r="BZ5" i="2"/>
  <c r="CA5" i="2"/>
  <c r="BZ6" i="2"/>
  <c r="CA6" i="2"/>
  <c r="BZ7" i="2"/>
  <c r="CA7" i="2"/>
  <c r="BZ8" i="2"/>
  <c r="CA8" i="2"/>
  <c r="BZ9" i="2"/>
  <c r="CA9" i="2"/>
  <c r="BZ10" i="2"/>
  <c r="CA10" i="2"/>
  <c r="BZ11" i="2"/>
  <c r="CA11" i="2"/>
  <c r="BZ12" i="2"/>
  <c r="CA12" i="2"/>
  <c r="BZ13" i="2"/>
  <c r="CA13" i="2"/>
  <c r="BZ14" i="2"/>
  <c r="CA14" i="2"/>
  <c r="BZ15" i="2"/>
  <c r="CA15" i="2"/>
  <c r="CA18" i="2"/>
  <c r="CB4" i="2"/>
  <c r="CB5" i="2"/>
  <c r="CB6" i="2"/>
  <c r="CB7" i="2"/>
  <c r="CB8" i="2"/>
  <c r="CB9" i="2"/>
  <c r="CB10" i="2"/>
  <c r="CB11" i="2"/>
  <c r="CB12" i="2"/>
  <c r="CB13" i="2"/>
  <c r="CB14" i="2"/>
  <c r="CB15" i="2"/>
  <c r="CB18" i="2"/>
  <c r="BV18" i="2"/>
  <c r="BN4" i="2"/>
  <c r="BO4" i="2"/>
  <c r="BN5" i="2"/>
  <c r="BO5" i="2"/>
  <c r="BN6" i="2"/>
  <c r="BO6" i="2"/>
  <c r="BN7" i="2"/>
  <c r="BO7" i="2"/>
  <c r="BN8" i="2"/>
  <c r="BO8" i="2"/>
  <c r="BN9" i="2"/>
  <c r="BO9" i="2"/>
  <c r="BN10" i="2"/>
  <c r="BO10" i="2"/>
  <c r="BN11" i="2"/>
  <c r="BO11" i="2"/>
  <c r="BN12" i="2"/>
  <c r="BO12" i="2"/>
  <c r="BN13" i="2"/>
  <c r="BO13" i="2"/>
  <c r="BN14" i="2"/>
  <c r="BO14" i="2"/>
  <c r="BN15" i="2"/>
  <c r="BO15" i="2"/>
  <c r="BO18" i="2"/>
  <c r="BP4" i="2"/>
  <c r="BP5" i="2"/>
  <c r="BP6" i="2"/>
  <c r="BP7" i="2"/>
  <c r="BP8" i="2"/>
  <c r="BP9" i="2"/>
  <c r="BP10" i="2"/>
  <c r="BP11" i="2"/>
  <c r="BP12" i="2"/>
  <c r="BP13" i="2"/>
  <c r="BP14" i="2"/>
  <c r="BP15" i="2"/>
  <c r="BP18" i="2"/>
  <c r="BH4" i="2"/>
  <c r="BI4" i="2"/>
  <c r="BH5" i="2"/>
  <c r="BI5" i="2"/>
  <c r="BH6" i="2"/>
  <c r="BI6" i="2"/>
  <c r="BH7" i="2"/>
  <c r="BI7" i="2"/>
  <c r="BH8" i="2"/>
  <c r="BI8" i="2"/>
  <c r="BH9" i="2"/>
  <c r="BI9" i="2"/>
  <c r="BH10" i="2"/>
  <c r="BI10" i="2"/>
  <c r="BH11" i="2"/>
  <c r="BI11" i="2"/>
  <c r="BH12" i="2"/>
  <c r="BI12" i="2"/>
  <c r="BH13" i="2"/>
  <c r="BI13" i="2"/>
  <c r="BH14" i="2"/>
  <c r="BI14" i="2"/>
  <c r="BH15" i="2"/>
  <c r="BI15" i="2"/>
  <c r="BI18" i="2"/>
  <c r="BJ4" i="2"/>
  <c r="BJ5" i="2"/>
  <c r="BJ6" i="2"/>
  <c r="BJ7" i="2"/>
  <c r="BJ8" i="2"/>
  <c r="BJ9" i="2"/>
  <c r="BJ10" i="2"/>
  <c r="BJ11" i="2"/>
  <c r="BJ12" i="2"/>
  <c r="BJ13" i="2"/>
  <c r="BJ14" i="2"/>
  <c r="BJ15" i="2"/>
  <c r="BJ18" i="2"/>
  <c r="BD18" i="2"/>
  <c r="AV4" i="2"/>
  <c r="AW4" i="2"/>
  <c r="AV5" i="2"/>
  <c r="AW5" i="2"/>
  <c r="AV6" i="2"/>
  <c r="AW6" i="2"/>
  <c r="AV7" i="2"/>
  <c r="AW7" i="2"/>
  <c r="AV8" i="2"/>
  <c r="AW8" i="2"/>
  <c r="AV9" i="2"/>
  <c r="AW9" i="2"/>
  <c r="AV10" i="2"/>
  <c r="AW10" i="2"/>
  <c r="AV11" i="2"/>
  <c r="AW11" i="2"/>
  <c r="AV12" i="2"/>
  <c r="AW12" i="2"/>
  <c r="AV13" i="2"/>
  <c r="AW13" i="2"/>
  <c r="AV14" i="2"/>
  <c r="AW14" i="2"/>
  <c r="AV15" i="2"/>
  <c r="AW15" i="2"/>
  <c r="AW18" i="2"/>
  <c r="AX4" i="2"/>
  <c r="AX5" i="2"/>
  <c r="AX6" i="2"/>
  <c r="AX7" i="2"/>
  <c r="AX8" i="2"/>
  <c r="AX9" i="2"/>
  <c r="AX10" i="2"/>
  <c r="AX11" i="2"/>
  <c r="AX12" i="2"/>
  <c r="AX13" i="2"/>
  <c r="AX14" i="2"/>
  <c r="AX15" i="2"/>
  <c r="AX18" i="2"/>
  <c r="AP4" i="2"/>
  <c r="AQ4" i="2"/>
  <c r="AP5" i="2"/>
  <c r="AQ5" i="2"/>
  <c r="AP6" i="2"/>
  <c r="AQ6" i="2"/>
  <c r="AP7" i="2"/>
  <c r="AQ7" i="2"/>
  <c r="AP8" i="2"/>
  <c r="AQ8" i="2"/>
  <c r="AP9" i="2"/>
  <c r="AQ9" i="2"/>
  <c r="AP10" i="2"/>
  <c r="AQ10" i="2"/>
  <c r="AP11" i="2"/>
  <c r="AQ11" i="2"/>
  <c r="AP12" i="2"/>
  <c r="AQ12" i="2"/>
  <c r="AP13" i="2"/>
  <c r="AQ13" i="2"/>
  <c r="AP14" i="2"/>
  <c r="AQ14" i="2"/>
  <c r="AP15" i="2"/>
  <c r="AQ15" i="2"/>
  <c r="AQ18" i="2"/>
  <c r="AR4" i="2"/>
  <c r="AR5" i="2"/>
  <c r="AR6" i="2"/>
  <c r="AR7" i="2"/>
  <c r="AR8" i="2"/>
  <c r="AR9" i="2"/>
  <c r="AR10" i="2"/>
  <c r="AR11" i="2"/>
  <c r="AR12" i="2"/>
  <c r="AR13" i="2"/>
  <c r="AR14" i="2"/>
  <c r="AR15" i="2"/>
  <c r="AR18" i="2"/>
  <c r="AJ4" i="2"/>
  <c r="AK4" i="2"/>
  <c r="AJ5" i="2"/>
  <c r="AK5" i="2"/>
  <c r="AJ6" i="2"/>
  <c r="AK6" i="2"/>
  <c r="AJ7" i="2"/>
  <c r="AK7" i="2"/>
  <c r="AJ8" i="2"/>
  <c r="AK8" i="2"/>
  <c r="AJ9" i="2"/>
  <c r="AK9" i="2"/>
  <c r="AJ10" i="2"/>
  <c r="AK10" i="2"/>
  <c r="AJ11" i="2"/>
  <c r="AK11" i="2"/>
  <c r="AJ12" i="2"/>
  <c r="AK12" i="2"/>
  <c r="AJ13" i="2"/>
  <c r="AK13" i="2"/>
  <c r="AJ14" i="2"/>
  <c r="AK14" i="2"/>
  <c r="AJ15" i="2"/>
  <c r="AK15" i="2"/>
  <c r="AK18" i="2"/>
  <c r="AL4" i="2"/>
  <c r="AL5" i="2"/>
  <c r="AL6" i="2"/>
  <c r="AL7" i="2"/>
  <c r="AL8" i="2"/>
  <c r="AL9" i="2"/>
  <c r="AL10" i="2"/>
  <c r="AL11" i="2"/>
  <c r="AL12" i="2"/>
  <c r="AL13" i="2"/>
  <c r="AL14" i="2"/>
  <c r="AL15" i="2"/>
  <c r="AL18" i="2"/>
  <c r="AD4" i="2"/>
  <c r="AE4" i="2"/>
  <c r="AD5" i="2"/>
  <c r="AE5" i="2"/>
  <c r="AD6" i="2"/>
  <c r="AE6" i="2"/>
  <c r="AD7" i="2"/>
  <c r="AE7" i="2"/>
  <c r="AD8" i="2"/>
  <c r="AE8" i="2"/>
  <c r="AD9" i="2"/>
  <c r="AE9" i="2"/>
  <c r="AD10" i="2"/>
  <c r="AE10" i="2"/>
  <c r="AD11" i="2"/>
  <c r="AE11" i="2"/>
  <c r="AD12" i="2"/>
  <c r="AE12" i="2"/>
  <c r="AD13" i="2"/>
  <c r="AE13" i="2"/>
  <c r="AD14" i="2"/>
  <c r="AE14" i="2"/>
  <c r="AD15" i="2"/>
  <c r="AE15" i="2"/>
  <c r="AE18" i="2"/>
  <c r="AF4" i="2"/>
  <c r="AF5" i="2"/>
  <c r="AF6" i="2"/>
  <c r="AF7" i="2"/>
  <c r="AF8" i="2"/>
  <c r="AF9" i="2"/>
  <c r="AF10" i="2"/>
  <c r="AF11" i="2"/>
  <c r="AF12" i="2"/>
  <c r="AF13" i="2"/>
  <c r="AF14" i="2"/>
  <c r="AF15" i="2"/>
  <c r="AF18" i="2"/>
  <c r="X4" i="2"/>
  <c r="Y4" i="2"/>
  <c r="X5" i="2"/>
  <c r="Y5" i="2"/>
  <c r="X6" i="2"/>
  <c r="Y6" i="2"/>
  <c r="X7" i="2"/>
  <c r="Y7" i="2"/>
  <c r="X8" i="2"/>
  <c r="Y8" i="2"/>
  <c r="X9" i="2"/>
  <c r="Y9" i="2"/>
  <c r="X10" i="2"/>
  <c r="Y10" i="2"/>
  <c r="X11" i="2"/>
  <c r="Y11" i="2"/>
  <c r="X12" i="2"/>
  <c r="Y12" i="2"/>
  <c r="X13" i="2"/>
  <c r="Y13" i="2"/>
  <c r="X14" i="2"/>
  <c r="Y14" i="2"/>
  <c r="X15" i="2"/>
  <c r="Y15" i="2"/>
  <c r="Y18" i="2"/>
  <c r="Z4" i="2"/>
  <c r="Z5" i="2"/>
  <c r="Z6" i="2"/>
  <c r="Z7" i="2"/>
  <c r="Z8" i="2"/>
  <c r="Z9" i="2"/>
  <c r="Z10" i="2"/>
  <c r="Z11" i="2"/>
  <c r="Z12" i="2"/>
  <c r="Z13" i="2"/>
  <c r="Z14" i="2"/>
  <c r="Z15" i="2"/>
  <c r="Z18" i="2"/>
  <c r="T18" i="2"/>
  <c r="L4" i="2"/>
  <c r="M4" i="2"/>
  <c r="L5" i="2"/>
  <c r="M5" i="2"/>
  <c r="L6" i="2"/>
  <c r="M6" i="2"/>
  <c r="L7" i="2"/>
  <c r="M7" i="2"/>
  <c r="L8" i="2"/>
  <c r="M8" i="2"/>
  <c r="L9" i="2"/>
  <c r="M9" i="2"/>
  <c r="L10" i="2"/>
  <c r="M10" i="2"/>
  <c r="L11" i="2"/>
  <c r="M11" i="2"/>
  <c r="L12" i="2"/>
  <c r="M12" i="2"/>
  <c r="L13" i="2"/>
  <c r="M13" i="2"/>
  <c r="L14" i="2"/>
  <c r="M14" i="2"/>
  <c r="L15" i="2"/>
  <c r="M15" i="2"/>
  <c r="M18" i="2"/>
  <c r="N4" i="2"/>
  <c r="N5" i="2"/>
  <c r="N6" i="2"/>
  <c r="N7" i="2"/>
  <c r="N8" i="2"/>
  <c r="N9" i="2"/>
  <c r="N10" i="2"/>
  <c r="N11" i="2"/>
  <c r="N12" i="2"/>
  <c r="N13" i="2"/>
  <c r="N14" i="2"/>
  <c r="N15" i="2"/>
  <c r="N18" i="2"/>
  <c r="F4" i="2"/>
  <c r="G4" i="2"/>
  <c r="F5" i="2"/>
  <c r="G5" i="2"/>
  <c r="F6" i="2"/>
  <c r="G6" i="2"/>
  <c r="F7" i="2"/>
  <c r="G7" i="2"/>
  <c r="F8" i="2"/>
  <c r="G8" i="2"/>
  <c r="F9" i="2"/>
  <c r="G9" i="2"/>
  <c r="F10" i="2"/>
  <c r="G10" i="2"/>
  <c r="F11" i="2"/>
  <c r="G11" i="2"/>
  <c r="F12" i="2"/>
  <c r="G12" i="2"/>
  <c r="F13" i="2"/>
  <c r="G13" i="2"/>
  <c r="F14" i="2"/>
  <c r="G14" i="2"/>
  <c r="F15" i="2"/>
  <c r="G15" i="2"/>
  <c r="F16" i="2"/>
  <c r="G16" i="2"/>
  <c r="G18" i="2"/>
  <c r="H4" i="2"/>
  <c r="H5" i="2"/>
  <c r="H6" i="2"/>
  <c r="H7" i="2"/>
  <c r="H8" i="2"/>
  <c r="H9" i="2"/>
  <c r="H10" i="2"/>
  <c r="H11" i="2"/>
  <c r="H12" i="2"/>
  <c r="H13" i="2"/>
  <c r="H14" i="2"/>
  <c r="H15" i="2"/>
  <c r="H16" i="2"/>
  <c r="H18" i="2"/>
  <c r="DP4" i="2"/>
  <c r="DP5" i="2"/>
  <c r="DP6" i="2"/>
  <c r="DP7" i="2"/>
  <c r="DP8" i="2"/>
  <c r="DP9" i="2"/>
  <c r="DP10" i="2"/>
  <c r="DP11" i="2"/>
  <c r="DP12" i="2"/>
  <c r="DP13" i="2"/>
  <c r="DP14" i="2"/>
  <c r="DP15" i="2"/>
  <c r="DP18" i="2"/>
  <c r="DR4" i="2"/>
  <c r="DR5" i="2"/>
  <c r="DR6" i="2"/>
  <c r="DR7" i="2"/>
  <c r="DR8" i="2"/>
  <c r="DR9" i="2"/>
  <c r="DR10" i="2"/>
  <c r="DR11" i="2"/>
  <c r="DR12" i="2"/>
  <c r="DR13" i="2"/>
  <c r="DR14" i="2"/>
  <c r="DR15" i="2"/>
  <c r="DR18" i="2"/>
  <c r="DQ5" i="2"/>
  <c r="DQ6" i="2"/>
  <c r="DQ7" i="2"/>
  <c r="DQ8" i="2"/>
  <c r="DQ9" i="2"/>
  <c r="DQ10" i="2"/>
  <c r="DQ11" i="2"/>
  <c r="DQ12" i="2"/>
  <c r="DQ13" i="2"/>
  <c r="DQ14" i="2"/>
  <c r="DQ15" i="2"/>
  <c r="DQ4" i="2"/>
  <c r="DQ18" i="2"/>
</calcChain>
</file>

<file path=xl/sharedStrings.xml><?xml version="1.0" encoding="utf-8"?>
<sst xmlns="http://schemas.openxmlformats.org/spreadsheetml/2006/main" count="1136" uniqueCount="109">
  <si>
    <t>mesopelagic</t>
  </si>
  <si>
    <t>epipelagic</t>
  </si>
  <si>
    <t>&gt;250</t>
  </si>
  <si>
    <t>125-250</t>
  </si>
  <si>
    <t>63-125</t>
  </si>
  <si>
    <t>0-1 cm</t>
  </si>
  <si>
    <t>total</t>
  </si>
  <si>
    <t>normalized</t>
  </si>
  <si>
    <t>Original weight=</t>
  </si>
  <si>
    <r>
      <t xml:space="preserve">Creseis </t>
    </r>
    <r>
      <rPr>
        <sz val="11"/>
        <color theme="1"/>
        <rFont val="Arial"/>
        <family val="2"/>
      </rPr>
      <t>spp.</t>
    </r>
  </si>
  <si>
    <t>2-3 cm</t>
  </si>
  <si>
    <t>4-5 cm</t>
  </si>
  <si>
    <t>6-7 cm</t>
  </si>
  <si>
    <t>8-9 cm</t>
  </si>
  <si>
    <t>10-11 cm</t>
  </si>
  <si>
    <t>12-13 cm</t>
  </si>
  <si>
    <t>14-15 cm</t>
  </si>
  <si>
    <t>16-17 cm</t>
  </si>
  <si>
    <t>18-19 cm</t>
  </si>
  <si>
    <t>20-21 cm</t>
  </si>
  <si>
    <t>22-23 cm</t>
  </si>
  <si>
    <t>24-25 cm</t>
  </si>
  <si>
    <t>26-27 cm</t>
  </si>
  <si>
    <t>28-29 cm</t>
  </si>
  <si>
    <t>Total</t>
  </si>
  <si>
    <t>30-31 cm</t>
  </si>
  <si>
    <t>32-33 cm</t>
  </si>
  <si>
    <t>34-35 cm</t>
  </si>
  <si>
    <t>36-37 cm</t>
  </si>
  <si>
    <t>37-38 cm</t>
  </si>
  <si>
    <t>percentages</t>
  </si>
  <si>
    <t>g</t>
  </si>
  <si>
    <t>percentage</t>
  </si>
  <si>
    <r>
      <t xml:space="preserve">Heliconoides inflatus </t>
    </r>
    <r>
      <rPr>
        <sz val="11"/>
        <color theme="1"/>
        <rFont val="Arial"/>
        <family val="2"/>
      </rPr>
      <t>(d'Orbigny, 1935)</t>
    </r>
  </si>
  <si>
    <r>
      <t xml:space="preserve">Limacina bulimoides </t>
    </r>
    <r>
      <rPr>
        <sz val="11"/>
        <color theme="1"/>
        <rFont val="Arial"/>
        <family val="2"/>
      </rPr>
      <t>(d'Orbigny, 1935)</t>
    </r>
  </si>
  <si>
    <r>
      <t>Limacina trochiformis</t>
    </r>
    <r>
      <rPr>
        <sz val="11"/>
        <color theme="1"/>
        <rFont val="Arial"/>
        <family val="2"/>
      </rPr>
      <t xml:space="preserve"> (d'Orbigny, 1935)</t>
    </r>
  </si>
  <si>
    <r>
      <t>Creseis acicula</t>
    </r>
    <r>
      <rPr>
        <sz val="11"/>
        <color theme="1"/>
        <rFont val="Arial"/>
        <family val="2"/>
      </rPr>
      <t xml:space="preserve"> (Rang, 1828)</t>
    </r>
  </si>
  <si>
    <r>
      <t xml:space="preserve">Creseis conica </t>
    </r>
    <r>
      <rPr>
        <sz val="11"/>
        <color theme="1"/>
        <rFont val="Arial"/>
        <family val="2"/>
      </rPr>
      <t>(Eschscholtz, 1829)</t>
    </r>
  </si>
  <si>
    <r>
      <t xml:space="preserve">Styliola subula </t>
    </r>
    <r>
      <rPr>
        <sz val="11"/>
        <color theme="1"/>
        <rFont val="Arial"/>
        <family val="2"/>
      </rPr>
      <t>(Quoi &amp; Gaimard, 1827)</t>
    </r>
  </si>
  <si>
    <r>
      <t xml:space="preserve">Cavolinia </t>
    </r>
    <r>
      <rPr>
        <sz val="11"/>
        <color theme="1"/>
        <rFont val="Arial"/>
        <family val="2"/>
      </rPr>
      <t>spp.</t>
    </r>
  </si>
  <si>
    <r>
      <t xml:space="preserve">Diacria trispinosa </t>
    </r>
    <r>
      <rPr>
        <sz val="11"/>
        <color theme="1"/>
        <rFont val="Arial"/>
        <family val="2"/>
      </rPr>
      <t>(Blainville, 1821)</t>
    </r>
  </si>
  <si>
    <r>
      <t xml:space="preserve">Clio pyramidata </t>
    </r>
    <r>
      <rPr>
        <sz val="11"/>
        <color theme="1"/>
        <rFont val="Arial"/>
        <family val="2"/>
      </rPr>
      <t>(Linneaus, 1767)</t>
    </r>
  </si>
  <si>
    <r>
      <t xml:space="preserve">Clio cuspidata </t>
    </r>
    <r>
      <rPr>
        <sz val="11"/>
        <color theme="1"/>
        <rFont val="Arial"/>
        <family val="2"/>
      </rPr>
      <t>(Bosc, 1801)</t>
    </r>
  </si>
  <si>
    <r>
      <t xml:space="preserve">Hyalocylis striata </t>
    </r>
    <r>
      <rPr>
        <sz val="11"/>
        <color theme="1"/>
        <rFont val="Arial"/>
        <family val="2"/>
      </rPr>
      <t>(Rang, 1828)</t>
    </r>
  </si>
  <si>
    <r>
      <t xml:space="preserve">Peracle reticulata </t>
    </r>
    <r>
      <rPr>
        <sz val="11"/>
        <color theme="1"/>
        <rFont val="Arial"/>
        <family val="2"/>
      </rPr>
      <t>(d'Orbigny, 1935)</t>
    </r>
  </si>
  <si>
    <r>
      <rPr>
        <i/>
        <sz val="11"/>
        <color theme="1"/>
        <rFont val="Arial"/>
        <family val="2"/>
      </rPr>
      <t>Peracle reticulata</t>
    </r>
    <r>
      <rPr>
        <sz val="11"/>
        <color theme="1"/>
        <rFont val="Arial"/>
        <family val="2"/>
      </rPr>
      <t xml:space="preserve"> (d'Orbigny, 1935)</t>
    </r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</si>
  <si>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</si>
  <si>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0-1</t>
  </si>
  <si>
    <t>2-3</t>
  </si>
  <si>
    <t>4-5</t>
  </si>
  <si>
    <t>6-7</t>
  </si>
  <si>
    <t>8-9</t>
  </si>
  <si>
    <t>10-11</t>
  </si>
  <si>
    <t>12-13</t>
  </si>
  <si>
    <t>14-15</t>
  </si>
  <si>
    <t>16-17</t>
  </si>
  <si>
    <t>18-19</t>
  </si>
  <si>
    <t>20-21</t>
  </si>
  <si>
    <t>22-23</t>
  </si>
  <si>
    <t>24-25</t>
  </si>
  <si>
    <t>26-27</t>
  </si>
  <si>
    <t>28-29</t>
  </si>
  <si>
    <t>AG16-20-BC1b</t>
  </si>
  <si>
    <t>AG16-23-BC2</t>
  </si>
  <si>
    <t>AG16-25-BC1a</t>
  </si>
  <si>
    <t>30-31</t>
  </si>
  <si>
    <t>32-33</t>
  </si>
  <si>
    <t>34-35</t>
  </si>
  <si>
    <t>36-37</t>
  </si>
  <si>
    <t>37-38</t>
  </si>
  <si>
    <t>H'</t>
  </si>
  <si>
    <t>d</t>
  </si>
  <si>
    <t>All counting have been calculated for  1g of sediment in the "normalized" column</t>
  </si>
  <si>
    <t>k</t>
  </si>
  <si>
    <t>Unmodelled (cal BP)</t>
  </si>
  <si>
    <t>Modelled (cal BP)</t>
  </si>
  <si>
    <t>from</t>
  </si>
  <si>
    <t>to</t>
  </si>
  <si>
    <t>%</t>
  </si>
  <si>
    <t>Core</t>
  </si>
  <si>
    <t>Core Depth</t>
  </si>
  <si>
    <t>Material</t>
  </si>
  <si>
    <t>Sample ID</t>
  </si>
  <si>
    <r>
      <t>14</t>
    </r>
    <r>
      <rPr>
        <b/>
        <sz val="8"/>
        <color theme="1"/>
        <rFont val="Times"/>
        <family val="1"/>
      </rPr>
      <t>C-age </t>
    </r>
  </si>
  <si>
    <t>1σ error </t>
  </si>
  <si>
    <t>DelR= - 94±94</t>
  </si>
  <si>
    <t>in cm</t>
  </si>
  <si>
    <t>(years BP)</t>
  </si>
  <si>
    <t>(± years)</t>
  </si>
  <si>
    <t>2-7.</t>
  </si>
  <si>
    <r>
      <t xml:space="preserve">Bf </t>
    </r>
    <r>
      <rPr>
        <i/>
        <sz val="8"/>
        <color theme="1"/>
        <rFont val="Times"/>
        <family val="1"/>
      </rPr>
      <t>Cibicidoides pachyderma</t>
    </r>
  </si>
  <si>
    <t>ETH-115056</t>
  </si>
  <si>
    <t>ETH-115057</t>
  </si>
  <si>
    <t>22-25</t>
  </si>
  <si>
    <r>
      <t>Bf-</t>
    </r>
    <r>
      <rPr>
        <i/>
        <sz val="8"/>
        <color theme="1"/>
        <rFont val="Times"/>
        <family val="1"/>
      </rPr>
      <t>Cibicidoides pachyderma</t>
    </r>
  </si>
  <si>
    <t>ETH-115058</t>
  </si>
  <si>
    <t>0-5</t>
  </si>
  <si>
    <r>
      <t>Pf-</t>
    </r>
    <r>
      <rPr>
        <i/>
        <sz val="8"/>
        <color theme="1"/>
        <rFont val="Times"/>
        <family val="1"/>
      </rPr>
      <t xml:space="preserve">G.ruber </t>
    </r>
    <r>
      <rPr>
        <sz val="8"/>
        <color theme="1"/>
        <rFont val="Times"/>
        <family val="1"/>
      </rPr>
      <t>and</t>
    </r>
    <r>
      <rPr>
        <i/>
        <sz val="8"/>
        <color theme="1"/>
        <rFont val="Times"/>
        <family val="1"/>
      </rPr>
      <t xml:space="preserve"> T.sacculifer</t>
    </r>
  </si>
  <si>
    <t>ETH-117606</t>
  </si>
  <si>
    <t>6-9.</t>
  </si>
  <si>
    <t>ETH-117607</t>
  </si>
  <si>
    <t>ETH-117608</t>
  </si>
  <si>
    <t>ETH-117609</t>
  </si>
  <si>
    <t>ETH-117610</t>
  </si>
  <si>
    <t>4-5.</t>
  </si>
  <si>
    <t>ETH-117611</t>
  </si>
  <si>
    <t>ETH-117612</t>
  </si>
  <si>
    <t>ETH-117613</t>
  </si>
  <si>
    <t>Pteropod counting, diversity Indices and Dating in Cores AG.20-BC1b, AG16-23-BC2, AG16-23-BC1a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</si>
</sst>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i/>
      <sz val="11"/>
      <color theme="1"/>
      <name val="Arial"/>
      <family val="2"/>
    </font>
    <font>
      <b/>
      <sz val="11"/>
      <color theme="1"/>
      <name val="Arial"/>
      <family val="2"/>
    </font>
    <font>
      <b/>
      <sz val="8"/>
      <color theme="1"/>
      <name val="Times"/>
      <family val="1"/>
    </font>
    <font>
      <sz val="8"/>
      <color theme="1"/>
      <name val="Times"/>
      <family val="1"/>
    </font>
    <font>
      <b/>
      <vertAlign val="superscript"/>
      <sz val="8"/>
      <color theme="1"/>
      <name val="Times"/>
      <family val="1"/>
    </font>
    <font>
      <i/>
      <sz val="8"/>
      <color theme="1"/>
      <name val="Times"/>
      <family val="1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1" fillId="0" borderId="1" xfId="0" applyFont="1" applyBorder="1"/>
    <xf numFmtId="0" fontId="3" fillId="0" borderId="0" xfId="0" applyFont="1"/>
    <xf numFmtId="0" fontId="3" fillId="0" borderId="1" xfId="0" applyFont="1" applyBorder="1"/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/>
    </xf>
    <xf numFmtId="0" fontId="0" fillId="0" borderId="1" xfId="0" applyBorder="1"/>
    <xf numFmtId="0" fontId="1" fillId="0" borderId="1" xfId="0" applyFont="1" applyBorder="1" applyAlignment="1">
      <alignment horizontal="center"/>
    </xf>
    <xf numFmtId="1" fontId="1" fillId="0" borderId="1" xfId="0" applyNumberFormat="1" applyFont="1" applyBorder="1"/>
    <xf numFmtId="1" fontId="3" fillId="0" borderId="1" xfId="0" applyNumberFormat="1" applyFont="1" applyBorder="1"/>
    <xf numFmtId="1" fontId="1" fillId="0" borderId="0" xfId="0" applyNumberFormat="1" applyFont="1"/>
    <xf numFmtId="1" fontId="3" fillId="0" borderId="0" xfId="0" applyNumberFormat="1" applyFont="1"/>
    <xf numFmtId="1" fontId="3" fillId="0" borderId="0" xfId="0" applyNumberFormat="1" applyFont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49" fontId="1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0" borderId="2" xfId="0" applyFont="1" applyBorder="1" applyAlignment="1">
      <alignment horizontal="center"/>
    </xf>
    <xf numFmtId="0" fontId="1" fillId="0" borderId="2" xfId="0" applyFont="1" applyBorder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0" xfId="0" applyFont="1"/>
    <xf numFmtId="1" fontId="1" fillId="0" borderId="0" xfId="0" applyNumberFormat="1" applyFont="1" applyAlignment="1">
      <alignment horizontal="center"/>
    </xf>
    <xf numFmtId="1" fontId="1" fillId="0" borderId="1" xfId="0" applyNumberFormat="1" applyFont="1" applyBorder="1" applyAlignment="1">
      <alignment horizontal="center"/>
    </xf>
    <xf numFmtId="49" fontId="3" fillId="0" borderId="0" xfId="0" applyNumberFormat="1" applyFont="1" applyAlignment="1">
      <alignment horizontal="center"/>
    </xf>
    <xf numFmtId="49" fontId="3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376A4-4DCE-4822-BD81-D2254D4912DF}">
  <dimension ref="A1:CN20"/>
  <sheetViews>
    <sheetView tabSelected="1" topLeftCell="BO1" zoomScale="90" zoomScaleNormal="90" workbookViewId="0">
      <selection activeCell="BO1" sqref="BO1"/>
    </sheetView>
  </sheetViews>
  <sheetFormatPr baseColWidth="10" defaultColWidth="8.83203125" defaultRowHeight="15" x14ac:dyDescent="0.2"/>
  <cols>
    <col min="1" max="1" width="39.83203125" customWidth="1"/>
    <col min="2" max="2" width="20.6640625" bestFit="1" customWidth="1"/>
    <col min="7" max="7" width="12" customWidth="1"/>
    <col min="8" max="8" width="13.1640625" bestFit="1" customWidth="1"/>
    <col min="13" max="13" width="12.1640625" bestFit="1" customWidth="1"/>
    <col min="14" max="14" width="12.1640625" customWidth="1"/>
    <col min="19" max="19" width="12.1640625" bestFit="1" customWidth="1"/>
    <col min="20" max="20" width="12.1640625" customWidth="1"/>
    <col min="25" max="25" width="12.1640625" bestFit="1" customWidth="1"/>
    <col min="26" max="26" width="12.1640625" customWidth="1"/>
    <col min="31" max="31" width="12.1640625" bestFit="1" customWidth="1"/>
    <col min="32" max="32" width="12.1640625" customWidth="1"/>
    <col min="37" max="37" width="12.1640625" bestFit="1" customWidth="1"/>
    <col min="38" max="38" width="12.1640625" customWidth="1"/>
    <col min="43" max="43" width="12.1640625" bestFit="1" customWidth="1"/>
    <col min="44" max="44" width="12.1640625" customWidth="1"/>
    <col min="49" max="49" width="12.1640625" bestFit="1" customWidth="1"/>
    <col min="50" max="50" width="12.1640625" customWidth="1"/>
    <col min="55" max="55" width="12.1640625" bestFit="1" customWidth="1"/>
    <col min="56" max="56" width="12.1640625" customWidth="1"/>
    <col min="61" max="61" width="12.1640625" bestFit="1" customWidth="1"/>
    <col min="62" max="62" width="12.1640625" customWidth="1"/>
    <col min="67" max="67" width="12.1640625" bestFit="1" customWidth="1"/>
    <col min="68" max="68" width="12.1640625" customWidth="1"/>
    <col min="73" max="73" width="12.1640625" bestFit="1" customWidth="1"/>
    <col min="74" max="74" width="12.1640625" customWidth="1"/>
    <col min="79" max="79" width="12.1640625" bestFit="1" customWidth="1"/>
    <col min="80" max="80" width="12.1640625" customWidth="1"/>
    <col min="85" max="85" width="12.1640625" bestFit="1" customWidth="1"/>
    <col min="86" max="86" width="12.1640625" customWidth="1"/>
    <col min="91" max="91" width="12.1640625" bestFit="1" customWidth="1"/>
    <col min="92" max="92" width="12.5" bestFit="1" customWidth="1"/>
  </cols>
  <sheetData>
    <row r="1" spans="1:92" x14ac:dyDescent="0.2">
      <c r="BO1" t="s">
        <v>108</v>
      </c>
    </row>
    <row r="2" spans="1:92" s="3" customFormat="1" ht="14" x14ac:dyDescent="0.15">
      <c r="E2" s="3" t="s">
        <v>8</v>
      </c>
      <c r="G2" s="3">
        <v>24.03</v>
      </c>
      <c r="H2" s="4"/>
      <c r="K2" s="3" t="s">
        <v>8</v>
      </c>
      <c r="M2" s="3">
        <v>34.83</v>
      </c>
      <c r="N2" s="4"/>
      <c r="Q2" s="3" t="s">
        <v>8</v>
      </c>
      <c r="S2" s="3">
        <v>51.55</v>
      </c>
      <c r="T2" s="4"/>
      <c r="V2" s="3" t="s">
        <v>8</v>
      </c>
      <c r="X2" s="3">
        <v>33.42</v>
      </c>
      <c r="Z2" s="4"/>
      <c r="AC2" s="3" t="s">
        <v>8</v>
      </c>
      <c r="AE2" s="3">
        <v>38.99</v>
      </c>
      <c r="AF2" s="4"/>
      <c r="AI2" s="3" t="s">
        <v>8</v>
      </c>
      <c r="AK2" s="3">
        <v>9.7379999999999995</v>
      </c>
      <c r="AL2" s="4"/>
      <c r="AO2" s="3" t="s">
        <v>8</v>
      </c>
      <c r="AQ2" s="3">
        <v>26.89</v>
      </c>
      <c r="AR2" s="4"/>
      <c r="AU2" s="3" t="s">
        <v>8</v>
      </c>
      <c r="AW2" s="3">
        <v>36.86</v>
      </c>
      <c r="AX2" s="4"/>
      <c r="BA2" s="3" t="s">
        <v>8</v>
      </c>
      <c r="BC2" s="3">
        <v>36.159999999999997</v>
      </c>
      <c r="BD2" s="4"/>
      <c r="BG2" s="3" t="s">
        <v>8</v>
      </c>
      <c r="BI2" s="3">
        <v>24.532999999999998</v>
      </c>
      <c r="BJ2" s="4"/>
      <c r="BM2" s="3" t="s">
        <v>8</v>
      </c>
      <c r="BO2" s="3">
        <v>25.29</v>
      </c>
      <c r="BP2" s="4"/>
      <c r="BS2" s="3" t="s">
        <v>8</v>
      </c>
      <c r="BU2" s="3">
        <v>55.605000000000004</v>
      </c>
      <c r="BV2" s="4"/>
      <c r="BY2" s="3" t="s">
        <v>8</v>
      </c>
      <c r="CA2" s="3">
        <v>29.763999999999999</v>
      </c>
      <c r="CB2" s="4"/>
      <c r="CE2" s="3" t="s">
        <v>8</v>
      </c>
      <c r="CG2" s="3">
        <v>44.497999999999998</v>
      </c>
      <c r="CH2" s="4"/>
      <c r="CK2" s="3" t="s">
        <v>8</v>
      </c>
      <c r="CM2" s="3">
        <v>19.726000000000003</v>
      </c>
      <c r="CN2" s="4"/>
    </row>
    <row r="3" spans="1:92" s="1" customFormat="1" ht="14" x14ac:dyDescent="0.15">
      <c r="C3" s="32" t="s">
        <v>5</v>
      </c>
      <c r="D3" s="32"/>
      <c r="E3" s="32"/>
      <c r="F3" s="32"/>
      <c r="G3" s="32"/>
      <c r="H3" s="10"/>
      <c r="I3" s="32" t="s">
        <v>10</v>
      </c>
      <c r="J3" s="32"/>
      <c r="K3" s="32"/>
      <c r="L3" s="32"/>
      <c r="M3" s="32"/>
      <c r="N3" s="10"/>
      <c r="O3" s="32" t="s">
        <v>11</v>
      </c>
      <c r="P3" s="32"/>
      <c r="Q3" s="32"/>
      <c r="R3" s="32"/>
      <c r="S3" s="32"/>
      <c r="T3" s="10"/>
      <c r="U3" s="32" t="s">
        <v>12</v>
      </c>
      <c r="V3" s="32"/>
      <c r="W3" s="32"/>
      <c r="X3" s="32"/>
      <c r="Y3" s="32"/>
      <c r="Z3" s="10"/>
      <c r="AA3" s="32" t="s">
        <v>13</v>
      </c>
      <c r="AB3" s="32"/>
      <c r="AC3" s="32"/>
      <c r="AD3" s="32"/>
      <c r="AE3" s="32"/>
      <c r="AF3" s="10"/>
      <c r="AG3" s="32" t="s">
        <v>14</v>
      </c>
      <c r="AH3" s="32"/>
      <c r="AI3" s="32"/>
      <c r="AJ3" s="32"/>
      <c r="AK3" s="32"/>
      <c r="AL3" s="10"/>
      <c r="AM3" s="32" t="s">
        <v>15</v>
      </c>
      <c r="AN3" s="32"/>
      <c r="AO3" s="32"/>
      <c r="AP3" s="32"/>
      <c r="AQ3" s="32"/>
      <c r="AR3" s="10"/>
      <c r="AS3" s="32" t="s">
        <v>16</v>
      </c>
      <c r="AT3" s="32"/>
      <c r="AU3" s="32"/>
      <c r="AV3" s="32"/>
      <c r="AW3" s="32"/>
      <c r="AX3" s="10"/>
      <c r="AY3" s="32" t="s">
        <v>17</v>
      </c>
      <c r="AZ3" s="32"/>
      <c r="BA3" s="32"/>
      <c r="BB3" s="32"/>
      <c r="BC3" s="32"/>
      <c r="BD3" s="10"/>
      <c r="BE3" s="32" t="s">
        <v>18</v>
      </c>
      <c r="BF3" s="32"/>
      <c r="BG3" s="32"/>
      <c r="BH3" s="32"/>
      <c r="BI3" s="32"/>
      <c r="BJ3" s="10"/>
      <c r="BK3" s="32" t="s">
        <v>19</v>
      </c>
      <c r="BL3" s="32"/>
      <c r="BM3" s="32"/>
      <c r="BN3" s="32"/>
      <c r="BO3" s="32"/>
      <c r="BP3" s="10"/>
      <c r="BQ3" s="32" t="s">
        <v>20</v>
      </c>
      <c r="BR3" s="32"/>
      <c r="BS3" s="32"/>
      <c r="BT3" s="32"/>
      <c r="BU3" s="32"/>
      <c r="BV3" s="10"/>
      <c r="BW3" s="32" t="s">
        <v>21</v>
      </c>
      <c r="BX3" s="32"/>
      <c r="BY3" s="32"/>
      <c r="BZ3" s="32"/>
      <c r="CA3" s="32"/>
      <c r="CB3" s="10"/>
      <c r="CC3" s="32" t="s">
        <v>22</v>
      </c>
      <c r="CD3" s="32"/>
      <c r="CE3" s="32"/>
      <c r="CF3" s="32"/>
      <c r="CG3" s="32"/>
      <c r="CH3" s="10"/>
      <c r="CI3" s="32" t="s">
        <v>23</v>
      </c>
      <c r="CJ3" s="32"/>
      <c r="CK3" s="32"/>
      <c r="CL3" s="32"/>
      <c r="CM3" s="32"/>
      <c r="CN3" s="2"/>
    </row>
    <row r="4" spans="1:92" s="8" customFormat="1" ht="14" x14ac:dyDescent="0.15">
      <c r="C4" s="9" t="s">
        <v>2</v>
      </c>
      <c r="D4" s="9" t="s">
        <v>3</v>
      </c>
      <c r="E4" s="9" t="s">
        <v>4</v>
      </c>
      <c r="F4" s="9" t="s">
        <v>6</v>
      </c>
      <c r="G4" s="9" t="s">
        <v>7</v>
      </c>
      <c r="H4" s="10" t="s">
        <v>32</v>
      </c>
      <c r="I4" s="9" t="s">
        <v>2</v>
      </c>
      <c r="J4" s="9" t="s">
        <v>3</v>
      </c>
      <c r="K4" s="9" t="s">
        <v>4</v>
      </c>
      <c r="L4" s="9" t="s">
        <v>6</v>
      </c>
      <c r="M4" s="9" t="s">
        <v>7</v>
      </c>
      <c r="N4" s="10" t="s">
        <v>32</v>
      </c>
      <c r="O4" s="9" t="s">
        <v>2</v>
      </c>
      <c r="P4" s="9" t="s">
        <v>3</v>
      </c>
      <c r="Q4" s="9" t="s">
        <v>4</v>
      </c>
      <c r="R4" s="9" t="s">
        <v>6</v>
      </c>
      <c r="S4" s="9" t="s">
        <v>7</v>
      </c>
      <c r="T4" s="10" t="s">
        <v>32</v>
      </c>
      <c r="U4" s="9" t="s">
        <v>2</v>
      </c>
      <c r="V4" s="9" t="s">
        <v>3</v>
      </c>
      <c r="W4" s="9" t="s">
        <v>4</v>
      </c>
      <c r="X4" s="9" t="s">
        <v>6</v>
      </c>
      <c r="Y4" s="9" t="s">
        <v>7</v>
      </c>
      <c r="Z4" s="10" t="s">
        <v>32</v>
      </c>
      <c r="AA4" s="9" t="s">
        <v>2</v>
      </c>
      <c r="AB4" s="9" t="s">
        <v>3</v>
      </c>
      <c r="AC4" s="9" t="s">
        <v>4</v>
      </c>
      <c r="AD4" s="9" t="s">
        <v>6</v>
      </c>
      <c r="AE4" s="9" t="s">
        <v>7</v>
      </c>
      <c r="AF4" s="10" t="s">
        <v>32</v>
      </c>
      <c r="AG4" s="9" t="s">
        <v>2</v>
      </c>
      <c r="AH4" s="9" t="s">
        <v>3</v>
      </c>
      <c r="AI4" s="9" t="s">
        <v>4</v>
      </c>
      <c r="AJ4" s="9" t="s">
        <v>6</v>
      </c>
      <c r="AK4" s="9" t="s">
        <v>7</v>
      </c>
      <c r="AL4" s="10" t="s">
        <v>32</v>
      </c>
      <c r="AM4" s="9" t="s">
        <v>2</v>
      </c>
      <c r="AN4" s="9" t="s">
        <v>3</v>
      </c>
      <c r="AO4" s="9" t="s">
        <v>4</v>
      </c>
      <c r="AP4" s="9" t="s">
        <v>6</v>
      </c>
      <c r="AQ4" s="9" t="s">
        <v>7</v>
      </c>
      <c r="AR4" s="10" t="s">
        <v>32</v>
      </c>
      <c r="AS4" s="9" t="s">
        <v>2</v>
      </c>
      <c r="AT4" s="9" t="s">
        <v>3</v>
      </c>
      <c r="AU4" s="9" t="s">
        <v>4</v>
      </c>
      <c r="AV4" s="9" t="s">
        <v>6</v>
      </c>
      <c r="AW4" s="9" t="s">
        <v>7</v>
      </c>
      <c r="AX4" s="10" t="s">
        <v>32</v>
      </c>
      <c r="AY4" s="9" t="s">
        <v>2</v>
      </c>
      <c r="AZ4" s="9" t="s">
        <v>3</v>
      </c>
      <c r="BA4" s="9" t="s">
        <v>4</v>
      </c>
      <c r="BB4" s="9" t="s">
        <v>6</v>
      </c>
      <c r="BC4" s="9" t="s">
        <v>7</v>
      </c>
      <c r="BD4" s="10" t="s">
        <v>32</v>
      </c>
      <c r="BE4" s="9" t="s">
        <v>2</v>
      </c>
      <c r="BF4" s="9" t="s">
        <v>3</v>
      </c>
      <c r="BG4" s="9" t="s">
        <v>4</v>
      </c>
      <c r="BH4" s="9" t="s">
        <v>6</v>
      </c>
      <c r="BI4" s="9" t="s">
        <v>7</v>
      </c>
      <c r="BJ4" s="10" t="s">
        <v>32</v>
      </c>
      <c r="BK4" s="9" t="s">
        <v>2</v>
      </c>
      <c r="BL4" s="9" t="s">
        <v>3</v>
      </c>
      <c r="BM4" s="9" t="s">
        <v>4</v>
      </c>
      <c r="BN4" s="9" t="s">
        <v>6</v>
      </c>
      <c r="BO4" s="9" t="s">
        <v>7</v>
      </c>
      <c r="BP4" s="10" t="s">
        <v>32</v>
      </c>
      <c r="BQ4" s="9" t="s">
        <v>2</v>
      </c>
      <c r="BR4" s="9" t="s">
        <v>3</v>
      </c>
      <c r="BS4" s="9" t="s">
        <v>4</v>
      </c>
      <c r="BT4" s="9" t="s">
        <v>6</v>
      </c>
      <c r="BU4" s="9" t="s">
        <v>7</v>
      </c>
      <c r="BV4" s="10" t="s">
        <v>32</v>
      </c>
      <c r="BW4" s="9" t="s">
        <v>2</v>
      </c>
      <c r="BX4" s="9" t="s">
        <v>3</v>
      </c>
      <c r="BY4" s="9" t="s">
        <v>4</v>
      </c>
      <c r="BZ4" s="9" t="s">
        <v>6</v>
      </c>
      <c r="CA4" s="9" t="s">
        <v>7</v>
      </c>
      <c r="CB4" s="10" t="s">
        <v>32</v>
      </c>
      <c r="CC4" s="9" t="s">
        <v>2</v>
      </c>
      <c r="CD4" s="9" t="s">
        <v>3</v>
      </c>
      <c r="CE4" s="9" t="s">
        <v>4</v>
      </c>
      <c r="CF4" s="9" t="s">
        <v>6</v>
      </c>
      <c r="CG4" s="9" t="s">
        <v>7</v>
      </c>
      <c r="CH4" s="10" t="s">
        <v>32</v>
      </c>
      <c r="CI4" s="9" t="s">
        <v>2</v>
      </c>
      <c r="CJ4" s="9" t="s">
        <v>3</v>
      </c>
      <c r="CK4" s="9" t="s">
        <v>4</v>
      </c>
      <c r="CL4" s="9" t="s">
        <v>6</v>
      </c>
      <c r="CM4" s="9" t="s">
        <v>7</v>
      </c>
      <c r="CN4" s="10" t="s">
        <v>32</v>
      </c>
    </row>
    <row r="5" spans="1:92" s="1" customFormat="1" ht="14" x14ac:dyDescent="0.15">
      <c r="A5" s="22" t="s">
        <v>33</v>
      </c>
      <c r="B5" s="1" t="s">
        <v>0</v>
      </c>
      <c r="C5" s="1">
        <v>2</v>
      </c>
      <c r="D5" s="1">
        <v>15</v>
      </c>
      <c r="E5" s="1">
        <v>60</v>
      </c>
      <c r="F5" s="1">
        <f>SUM(C5:E5)</f>
        <v>77</v>
      </c>
      <c r="G5" s="15">
        <f>(F5*1)/$G$2</f>
        <v>3.2043279234290467</v>
      </c>
      <c r="H5" s="13">
        <f>(G5/$G$17)*100</f>
        <v>6.481481481481481</v>
      </c>
      <c r="I5" s="1">
        <v>6</v>
      </c>
      <c r="J5" s="1">
        <v>20</v>
      </c>
      <c r="K5" s="1">
        <v>112</v>
      </c>
      <c r="L5" s="1">
        <f>SUM(I5:K5)</f>
        <v>138</v>
      </c>
      <c r="M5" s="15">
        <f>(L5*1)/$M$2</f>
        <v>3.9621016365202415</v>
      </c>
      <c r="N5" s="13">
        <f>(M5/$M$17)*100</f>
        <v>6.4606741573033712</v>
      </c>
      <c r="O5" s="1">
        <v>3</v>
      </c>
      <c r="P5" s="1">
        <v>63</v>
      </c>
      <c r="Q5" s="1">
        <v>256</v>
      </c>
      <c r="R5" s="1">
        <f>SUM(O5:Q5)</f>
        <v>322</v>
      </c>
      <c r="S5" s="15">
        <f>(R5*1)/$S$2</f>
        <v>6.246362754607178</v>
      </c>
      <c r="T5" s="13">
        <f>(S5/$S$17)*100</f>
        <v>10.440985732814527</v>
      </c>
      <c r="U5" s="1">
        <v>2</v>
      </c>
      <c r="V5" s="1">
        <v>29</v>
      </c>
      <c r="W5" s="1">
        <v>56</v>
      </c>
      <c r="X5" s="1">
        <f>SUM(U5:W5)</f>
        <v>87</v>
      </c>
      <c r="Y5" s="15">
        <f>(X5*1)/$X$2</f>
        <v>2.6032315978456011</v>
      </c>
      <c r="Z5" s="13">
        <f>(Y5/$Y$17)*100</f>
        <v>4.9600912200684144</v>
      </c>
      <c r="AA5" s="1">
        <v>3</v>
      </c>
      <c r="AB5" s="1">
        <v>27</v>
      </c>
      <c r="AC5" s="1">
        <v>156</v>
      </c>
      <c r="AD5" s="1">
        <f>SUM(AA5:AC5)</f>
        <v>186</v>
      </c>
      <c r="AE5" s="15">
        <f>(AD5*1)/$AE$2</f>
        <v>4.7704539625545008</v>
      </c>
      <c r="AF5" s="13">
        <f>(AE5/$AE$17)*100</f>
        <v>7.2065091049980632</v>
      </c>
      <c r="AG5" s="1">
        <v>6</v>
      </c>
      <c r="AH5" s="1">
        <v>34</v>
      </c>
      <c r="AI5" s="1">
        <v>144</v>
      </c>
      <c r="AJ5" s="1">
        <f>SUM(AG5:AI5)</f>
        <v>184</v>
      </c>
      <c r="AK5" s="15">
        <f>(AJ5*1)/$AK$2</f>
        <v>18.895050318340523</v>
      </c>
      <c r="AL5" s="13">
        <f>(AK5/$AK$17)*100</f>
        <v>7.9584775086505193</v>
      </c>
      <c r="AM5" s="1">
        <v>0</v>
      </c>
      <c r="AN5" s="1">
        <v>21</v>
      </c>
      <c r="AO5" s="1">
        <v>200</v>
      </c>
      <c r="AP5" s="1">
        <f>SUM(AM5:AO5)</f>
        <v>221</v>
      </c>
      <c r="AQ5" s="15">
        <f>(AP5*1)/$AQ$2</f>
        <v>8.2186686500557826</v>
      </c>
      <c r="AR5" s="13">
        <f>(AQ5/$AQ$17)*100</f>
        <v>10.759493670886078</v>
      </c>
      <c r="AS5" s="1">
        <v>93</v>
      </c>
      <c r="AT5" s="1">
        <v>428</v>
      </c>
      <c r="AU5" s="1">
        <v>1792</v>
      </c>
      <c r="AV5" s="1">
        <f>SUM(AS5:AU5)</f>
        <v>2313</v>
      </c>
      <c r="AW5" s="15">
        <f>(AV5*1)/$AW$2</f>
        <v>62.750949538795446</v>
      </c>
      <c r="AX5" s="13">
        <f>(AW5/$AW$17)*100</f>
        <v>22.774714454509649</v>
      </c>
      <c r="AY5" s="1">
        <v>68</v>
      </c>
      <c r="AZ5" s="1">
        <v>800</v>
      </c>
      <c r="BA5" s="1">
        <v>1072</v>
      </c>
      <c r="BB5" s="1">
        <f>SUM(AY5:BA5)</f>
        <v>1940</v>
      </c>
      <c r="BC5" s="15">
        <f>(BB5*1)/$BC$2</f>
        <v>53.650442477876112</v>
      </c>
      <c r="BD5" s="13">
        <f>(BC5/$BC$17)*100</f>
        <v>22.492753623188406</v>
      </c>
      <c r="BE5" s="1">
        <v>195</v>
      </c>
      <c r="BF5" s="1">
        <v>900</v>
      </c>
      <c r="BG5" s="1">
        <v>928</v>
      </c>
      <c r="BH5" s="1">
        <f>SUM(BE5:BG5)</f>
        <v>2023</v>
      </c>
      <c r="BI5" s="15">
        <f>(BH5*1)/$BI$2</f>
        <v>82.460359515754291</v>
      </c>
      <c r="BJ5" s="13">
        <f>(BI5/$BI$17)*100</f>
        <v>27.176249328318104</v>
      </c>
      <c r="BK5" s="1">
        <v>42</v>
      </c>
      <c r="BL5" s="1">
        <v>872</v>
      </c>
      <c r="BM5" s="1">
        <v>1232</v>
      </c>
      <c r="BN5" s="1">
        <f>SUM(BK5:BM5)</f>
        <v>2146</v>
      </c>
      <c r="BO5" s="15">
        <f>(BN5*1)/$BO$2</f>
        <v>84.855674179517592</v>
      </c>
      <c r="BP5" s="13">
        <f>(BO5/$BO$17)*100</f>
        <v>36.16447590158409</v>
      </c>
      <c r="BQ5" s="1">
        <v>64</v>
      </c>
      <c r="BR5" s="1">
        <v>768</v>
      </c>
      <c r="BS5" s="1">
        <v>384</v>
      </c>
      <c r="BT5" s="1">
        <f>SUM(BQ5:BS5)</f>
        <v>1216</v>
      </c>
      <c r="BU5" s="15">
        <f>(BT5*1)/$BU$2</f>
        <v>21.868537002068159</v>
      </c>
      <c r="BV5" s="13">
        <f>(BU5/$BU$17)*100</f>
        <v>11.353874883286649</v>
      </c>
      <c r="BW5" s="1">
        <v>108</v>
      </c>
      <c r="BX5" s="1">
        <v>752</v>
      </c>
      <c r="BY5" s="1">
        <v>136</v>
      </c>
      <c r="BZ5" s="1">
        <f>SUM(BW5:BY5)</f>
        <v>996</v>
      </c>
      <c r="CA5" s="15">
        <f>(BZ5*1)/$CA$2</f>
        <v>33.463244187609192</v>
      </c>
      <c r="CB5" s="13">
        <f>(CA5/$CA$17)*100</f>
        <v>29.651682048228633</v>
      </c>
      <c r="CC5" s="1">
        <v>139</v>
      </c>
      <c r="CD5" s="1">
        <v>700</v>
      </c>
      <c r="CE5" s="1">
        <v>1216</v>
      </c>
      <c r="CF5" s="1">
        <f>SUM(CC5:CE5)</f>
        <v>2055</v>
      </c>
      <c r="CG5" s="15">
        <f>(CF5*1)/$CG$2</f>
        <v>46.181850869702011</v>
      </c>
      <c r="CH5" s="13">
        <f>(CG5/$CG$17)*100</f>
        <v>19.370345932698655</v>
      </c>
      <c r="CI5" s="1">
        <v>3</v>
      </c>
      <c r="CJ5" s="1">
        <v>152</v>
      </c>
      <c r="CK5" s="1">
        <v>192</v>
      </c>
      <c r="CL5" s="1">
        <f>SUM(CI5:CK5)</f>
        <v>347</v>
      </c>
      <c r="CM5" s="15">
        <f>(CL5*1)/$CM$2</f>
        <v>17.590996654162016</v>
      </c>
      <c r="CN5" s="13">
        <f>(CM5/$CM$17)*100</f>
        <v>2.9304957351575034</v>
      </c>
    </row>
    <row r="6" spans="1:92" s="1" customFormat="1" ht="14" x14ac:dyDescent="0.15">
      <c r="A6" s="22" t="s">
        <v>34</v>
      </c>
      <c r="B6" s="1" t="s">
        <v>0</v>
      </c>
      <c r="C6" s="1">
        <v>0</v>
      </c>
      <c r="D6" s="1">
        <v>17</v>
      </c>
      <c r="E6" s="1">
        <v>48</v>
      </c>
      <c r="F6" s="1">
        <f t="shared" ref="F6:F16" si="0">SUM(C6:E6)</f>
        <v>65</v>
      </c>
      <c r="G6" s="15">
        <f t="shared" ref="G6:G16" si="1">(F6*1)/$G$2</f>
        <v>2.7049521431543901</v>
      </c>
      <c r="H6" s="13">
        <f t="shared" ref="H6:H16" si="2">(G6/$G$17)*100</f>
        <v>5.4713804713804715</v>
      </c>
      <c r="I6" s="1">
        <v>1</v>
      </c>
      <c r="J6" s="1">
        <v>19</v>
      </c>
      <c r="K6" s="1">
        <v>156</v>
      </c>
      <c r="L6" s="1">
        <f t="shared" ref="L6:L16" si="3">SUM(I6:K6)</f>
        <v>176</v>
      </c>
      <c r="M6" s="15">
        <f t="shared" ref="M6:M16" si="4">(L6*1)/$M$2</f>
        <v>5.0531151306345103</v>
      </c>
      <c r="N6" s="13">
        <f t="shared" ref="N6:N16" si="5">(M6/$M$17)*100</f>
        <v>8.239700374531834</v>
      </c>
      <c r="O6" s="1">
        <v>0</v>
      </c>
      <c r="P6" s="1">
        <v>30</v>
      </c>
      <c r="Q6" s="1">
        <v>224</v>
      </c>
      <c r="R6" s="1">
        <f t="shared" ref="R6:R16" si="6">SUM(O6:Q6)</f>
        <v>254</v>
      </c>
      <c r="S6" s="15">
        <f t="shared" ref="S6:S16" si="7">(R6*1)/$S$2</f>
        <v>4.9272550921435503</v>
      </c>
      <c r="T6" s="13">
        <f t="shared" ref="T6:T16" si="8">(S6/$S$17)*100</f>
        <v>8.2360570687418928</v>
      </c>
      <c r="U6" s="1">
        <v>1</v>
      </c>
      <c r="V6" s="1">
        <v>7</v>
      </c>
      <c r="W6" s="1">
        <v>80</v>
      </c>
      <c r="X6" s="1">
        <f t="shared" ref="X6:X16" si="9">SUM(U6:W6)</f>
        <v>88</v>
      </c>
      <c r="Y6" s="15">
        <f t="shared" ref="Y6:Y16" si="10">(X6*1)/$X$2</f>
        <v>2.6331538001196888</v>
      </c>
      <c r="Z6" s="13">
        <f t="shared" ref="Z6:Z16" si="11">(Y6/$Y$17)*100</f>
        <v>5.0171037628278219</v>
      </c>
      <c r="AA6" s="1">
        <v>1</v>
      </c>
      <c r="AB6" s="1">
        <v>31</v>
      </c>
      <c r="AC6" s="1">
        <v>128</v>
      </c>
      <c r="AD6" s="1">
        <f t="shared" ref="AD6:AD16" si="12">SUM(AA6:AC6)</f>
        <v>160</v>
      </c>
      <c r="AE6" s="15">
        <f t="shared" ref="AE6:AE16" si="13">(AD6*1)/$AE$2</f>
        <v>4.1036163118748394</v>
      </c>
      <c r="AF6" s="13">
        <f t="shared" ref="AF6:AF16" si="14">(AE6/$AE$17)*100</f>
        <v>6.1991476172026347</v>
      </c>
      <c r="AG6" s="1">
        <v>0</v>
      </c>
      <c r="AH6" s="1">
        <v>37</v>
      </c>
      <c r="AI6" s="1">
        <v>288</v>
      </c>
      <c r="AJ6" s="1">
        <f t="shared" ref="AJ6:AJ16" si="15">SUM(AG6:AI6)</f>
        <v>325</v>
      </c>
      <c r="AK6" s="15">
        <f t="shared" ref="AK6:AK16" si="16">(AJ6*1)/$AK$2</f>
        <v>33.374409529677557</v>
      </c>
      <c r="AL6" s="13">
        <f t="shared" ref="AL6:AL16" si="17">(AK6/$AK$17)*100</f>
        <v>14.057093425605538</v>
      </c>
      <c r="AM6" s="1">
        <v>0</v>
      </c>
      <c r="AN6" s="1">
        <v>37</v>
      </c>
      <c r="AO6" s="1">
        <v>168</v>
      </c>
      <c r="AP6" s="1">
        <f t="shared" ref="AP6:AP16" si="18">SUM(AM6:AO6)</f>
        <v>205</v>
      </c>
      <c r="AQ6" s="15">
        <f t="shared" ref="AQ6:AQ16" si="19">(AP6*1)/$AQ$2</f>
        <v>7.6236519152101154</v>
      </c>
      <c r="AR6" s="13">
        <f t="shared" ref="AR6:AR16" si="20">(AQ6/$AQ$17)*100</f>
        <v>9.9805258033106146</v>
      </c>
      <c r="AS6" s="1">
        <v>13</v>
      </c>
      <c r="AT6" s="1">
        <v>276</v>
      </c>
      <c r="AU6" s="1">
        <v>1056</v>
      </c>
      <c r="AV6" s="1">
        <f t="shared" ref="AV6:AV16" si="21">SUM(AS6:AU6)</f>
        <v>1345</v>
      </c>
      <c r="AW6" s="15">
        <f t="shared" ref="AW6:AW16" si="22">(AV6*1)/$AW$2</f>
        <v>36.489419424850787</v>
      </c>
      <c r="AX6" s="13">
        <f t="shared" ref="AX6:AX16" si="23">(AW6/$AW$17)*100</f>
        <v>13.243402914533279</v>
      </c>
      <c r="AY6" s="1">
        <v>0</v>
      </c>
      <c r="AZ6" s="1">
        <v>144</v>
      </c>
      <c r="BA6" s="1">
        <v>160</v>
      </c>
      <c r="BB6" s="1">
        <f t="shared" ref="BB6:BB16" si="24">SUM(AY6:BA6)</f>
        <v>304</v>
      </c>
      <c r="BC6" s="15">
        <f t="shared" ref="BC6:BC16" si="25">(BB6*1)/$BC$2</f>
        <v>8.4070796460176993</v>
      </c>
      <c r="BD6" s="13">
        <f t="shared" ref="BD6:BD16" si="26">(BC6/$BC$17)*100</f>
        <v>3.5246376811594198</v>
      </c>
      <c r="BE6" s="1">
        <v>1</v>
      </c>
      <c r="BF6" s="1">
        <v>0</v>
      </c>
      <c r="BG6" s="1">
        <v>0</v>
      </c>
      <c r="BH6" s="1">
        <f t="shared" ref="BH6:BH16" si="27">SUM(BE6:BG6)</f>
        <v>1</v>
      </c>
      <c r="BI6" s="15">
        <f t="shared" ref="BI6:BI16" si="28">(BH6*1)/$BI$2</f>
        <v>4.0761423388904747E-2</v>
      </c>
      <c r="BJ6" s="13">
        <f t="shared" ref="BJ6:BJ16" si="29">(BI6/$BI$17)*100</f>
        <v>1.3433637829124127E-2</v>
      </c>
      <c r="BK6" s="1">
        <v>0</v>
      </c>
      <c r="BL6" s="1">
        <v>4</v>
      </c>
      <c r="BM6" s="1">
        <v>0</v>
      </c>
      <c r="BN6" s="1">
        <f t="shared" ref="BN6:BN16" si="30">SUM(BK6:BM6)</f>
        <v>4</v>
      </c>
      <c r="BO6" s="15">
        <f t="shared" ref="BO6:BO16" si="31">(BN6*1)/$BO$2</f>
        <v>0.15816528272044286</v>
      </c>
      <c r="BP6" s="13">
        <f t="shared" ref="BP6:BP16" si="32">(BO6/$BO$17)*100</f>
        <v>6.7408156386922824E-2</v>
      </c>
      <c r="BQ6" s="1">
        <v>1</v>
      </c>
      <c r="BR6" s="1">
        <v>36</v>
      </c>
      <c r="BS6" s="1">
        <v>0</v>
      </c>
      <c r="BT6" s="1">
        <f t="shared" ref="BT6:BT16" si="33">SUM(BQ6:BS6)</f>
        <v>37</v>
      </c>
      <c r="BU6" s="15">
        <f t="shared" ref="BU6:BU16" si="34">(BT6*1)/$BU$2</f>
        <v>0.66540778706950809</v>
      </c>
      <c r="BV6" s="13">
        <f t="shared" ref="BV6:BV16" si="35">(BU6/$BU$17)*100</f>
        <v>0.34547152194211023</v>
      </c>
      <c r="BW6" s="1">
        <v>0</v>
      </c>
      <c r="BX6" s="1">
        <v>12</v>
      </c>
      <c r="BY6" s="1">
        <v>0</v>
      </c>
      <c r="BZ6" s="1">
        <f t="shared" ref="BZ6:BZ16" si="36">SUM(BW6:BY6)</f>
        <v>12</v>
      </c>
      <c r="CA6" s="15">
        <f t="shared" ref="CA6:CA16" si="37">(BZ6*1)/$CA$2</f>
        <v>0.40317161671818302</v>
      </c>
      <c r="CB6" s="13">
        <f t="shared" ref="CB6:CB16" si="38">(CA6/$CA$17)*100</f>
        <v>0.35724918130395944</v>
      </c>
      <c r="CC6" s="1">
        <v>0</v>
      </c>
      <c r="CD6" s="1">
        <v>4</v>
      </c>
      <c r="CE6" s="1">
        <v>0</v>
      </c>
      <c r="CF6" s="1">
        <f t="shared" ref="CF6:CF16" si="39">SUM(CC6:CE6)</f>
        <v>4</v>
      </c>
      <c r="CG6" s="15">
        <f t="shared" ref="CG6:CG16" si="40">(CF6*1)/$CG$2</f>
        <v>8.9891680524967418E-2</v>
      </c>
      <c r="CH6" s="13">
        <f t="shared" ref="CH6:CH16" si="41">(CG6/$CG$17)*100</f>
        <v>3.7703836365350178E-2</v>
      </c>
      <c r="CI6" s="1">
        <v>0</v>
      </c>
      <c r="CJ6" s="1">
        <v>20</v>
      </c>
      <c r="CK6" s="1">
        <v>0</v>
      </c>
      <c r="CL6" s="1">
        <f t="shared" ref="CL6:CL16" si="42">SUM(CI6:CK6)</f>
        <v>20</v>
      </c>
      <c r="CM6" s="15">
        <f t="shared" ref="CM6:CM16" si="43">(CL6*1)/$CM$2</f>
        <v>1.0138902970698569</v>
      </c>
      <c r="CN6" s="13">
        <f t="shared" ref="CN6:CN16" si="44">(CM6/$CM$17)*100</f>
        <v>0.16890465332319904</v>
      </c>
    </row>
    <row r="7" spans="1:92" s="1" customFormat="1" ht="14" x14ac:dyDescent="0.15">
      <c r="A7" s="22" t="s">
        <v>35</v>
      </c>
      <c r="B7" s="1" t="s">
        <v>1</v>
      </c>
      <c r="C7" s="1">
        <v>2</v>
      </c>
      <c r="D7" s="1">
        <v>18</v>
      </c>
      <c r="E7" s="1">
        <v>12</v>
      </c>
      <c r="F7" s="1">
        <f t="shared" si="0"/>
        <v>32</v>
      </c>
      <c r="G7" s="15">
        <f t="shared" si="1"/>
        <v>1.3316687473990845</v>
      </c>
      <c r="H7" s="13">
        <f t="shared" si="2"/>
        <v>2.6936026936026938</v>
      </c>
      <c r="I7" s="1">
        <v>0</v>
      </c>
      <c r="J7" s="1">
        <v>29</v>
      </c>
      <c r="K7" s="1">
        <v>24</v>
      </c>
      <c r="L7" s="1">
        <f t="shared" si="3"/>
        <v>53</v>
      </c>
      <c r="M7" s="15">
        <f t="shared" si="4"/>
        <v>1.5216767154751651</v>
      </c>
      <c r="N7" s="13">
        <f t="shared" si="5"/>
        <v>2.4812734082397001</v>
      </c>
      <c r="O7" s="1">
        <v>0</v>
      </c>
      <c r="P7" s="1">
        <v>14</v>
      </c>
      <c r="Q7" s="1">
        <v>88</v>
      </c>
      <c r="R7" s="1">
        <f t="shared" si="6"/>
        <v>102</v>
      </c>
      <c r="S7" s="15">
        <f t="shared" si="7"/>
        <v>1.9786614936954414</v>
      </c>
      <c r="T7" s="13">
        <f t="shared" si="8"/>
        <v>3.3073929961089497</v>
      </c>
      <c r="U7" s="1">
        <v>0</v>
      </c>
      <c r="V7" s="1">
        <v>6</v>
      </c>
      <c r="W7" s="1">
        <v>12</v>
      </c>
      <c r="X7" s="1">
        <f t="shared" si="9"/>
        <v>18</v>
      </c>
      <c r="Y7" s="15">
        <f t="shared" si="10"/>
        <v>0.53859964093357271</v>
      </c>
      <c r="Z7" s="13">
        <f t="shared" si="11"/>
        <v>1.0262257696693273</v>
      </c>
      <c r="AA7" s="1">
        <v>0</v>
      </c>
      <c r="AB7" s="1">
        <v>39</v>
      </c>
      <c r="AC7" s="1">
        <v>32</v>
      </c>
      <c r="AD7" s="1">
        <f t="shared" si="12"/>
        <v>71</v>
      </c>
      <c r="AE7" s="15">
        <f t="shared" si="13"/>
        <v>1.8209797383944599</v>
      </c>
      <c r="AF7" s="13">
        <f t="shared" si="14"/>
        <v>2.750871755133669</v>
      </c>
      <c r="AG7" s="1">
        <v>2</v>
      </c>
      <c r="AH7" s="1">
        <v>29</v>
      </c>
      <c r="AI7" s="1">
        <v>104</v>
      </c>
      <c r="AJ7" s="1">
        <f t="shared" si="15"/>
        <v>135</v>
      </c>
      <c r="AK7" s="15">
        <f t="shared" si="16"/>
        <v>13.863216266173753</v>
      </c>
      <c r="AL7" s="13">
        <f t="shared" si="17"/>
        <v>5.8391003460207616</v>
      </c>
      <c r="AM7" s="1">
        <v>0</v>
      </c>
      <c r="AN7" s="1">
        <v>7</v>
      </c>
      <c r="AO7" s="1">
        <v>36</v>
      </c>
      <c r="AP7" s="1">
        <f t="shared" si="18"/>
        <v>43</v>
      </c>
      <c r="AQ7" s="15">
        <f t="shared" si="19"/>
        <v>1.5991074748977314</v>
      </c>
      <c r="AR7" s="13">
        <f t="shared" si="20"/>
        <v>2.0934761441090557</v>
      </c>
      <c r="AS7" s="1">
        <v>0</v>
      </c>
      <c r="AT7" s="1">
        <v>36</v>
      </c>
      <c r="AU7" s="1">
        <v>0</v>
      </c>
      <c r="AV7" s="1">
        <f t="shared" si="21"/>
        <v>36</v>
      </c>
      <c r="AW7" s="15">
        <f t="shared" si="22"/>
        <v>0.9766684753119913</v>
      </c>
      <c r="AX7" s="13">
        <f t="shared" si="23"/>
        <v>0.35447026388341857</v>
      </c>
      <c r="AY7" s="1">
        <v>0</v>
      </c>
      <c r="AZ7" s="1">
        <v>24</v>
      </c>
      <c r="BA7" s="1">
        <v>0</v>
      </c>
      <c r="BB7" s="1">
        <f t="shared" si="24"/>
        <v>24</v>
      </c>
      <c r="BC7" s="15">
        <f t="shared" si="25"/>
        <v>0.66371681415929207</v>
      </c>
      <c r="BD7" s="13">
        <f t="shared" si="26"/>
        <v>0.27826086956521734</v>
      </c>
      <c r="BE7" s="1">
        <v>1</v>
      </c>
      <c r="BF7" s="1">
        <v>20</v>
      </c>
      <c r="BG7" s="1">
        <v>16</v>
      </c>
      <c r="BH7" s="1">
        <f t="shared" si="27"/>
        <v>37</v>
      </c>
      <c r="BI7" s="15">
        <f t="shared" si="28"/>
        <v>1.5081726653894756</v>
      </c>
      <c r="BJ7" s="13">
        <f t="shared" si="29"/>
        <v>0.49704459967759268</v>
      </c>
      <c r="BK7" s="1">
        <v>0</v>
      </c>
      <c r="BL7" s="1">
        <v>0</v>
      </c>
      <c r="BM7" s="1">
        <v>0</v>
      </c>
      <c r="BN7" s="1">
        <f t="shared" si="30"/>
        <v>0</v>
      </c>
      <c r="BO7" s="15">
        <f t="shared" si="31"/>
        <v>0</v>
      </c>
      <c r="BP7" s="13">
        <f t="shared" si="32"/>
        <v>0</v>
      </c>
      <c r="BQ7" s="1">
        <v>0</v>
      </c>
      <c r="BR7" s="1">
        <v>4</v>
      </c>
      <c r="BS7" s="1">
        <v>0</v>
      </c>
      <c r="BT7" s="1">
        <f t="shared" si="33"/>
        <v>4</v>
      </c>
      <c r="BU7" s="15">
        <f t="shared" si="34"/>
        <v>7.1935976980487357E-2</v>
      </c>
      <c r="BV7" s="13">
        <f t="shared" si="35"/>
        <v>3.7348272642390296E-2</v>
      </c>
      <c r="BW7" s="1">
        <v>0</v>
      </c>
      <c r="BX7" s="1">
        <v>0</v>
      </c>
      <c r="BY7" s="1">
        <v>0</v>
      </c>
      <c r="BZ7" s="1">
        <f t="shared" si="36"/>
        <v>0</v>
      </c>
      <c r="CA7" s="15">
        <f t="shared" si="37"/>
        <v>0</v>
      </c>
      <c r="CB7" s="13">
        <f t="shared" si="38"/>
        <v>0</v>
      </c>
      <c r="CC7" s="1">
        <v>0</v>
      </c>
      <c r="CD7" s="1">
        <v>0</v>
      </c>
      <c r="CE7" s="1">
        <v>0</v>
      </c>
      <c r="CF7" s="1">
        <f t="shared" si="39"/>
        <v>0</v>
      </c>
      <c r="CG7" s="15">
        <f t="shared" si="40"/>
        <v>0</v>
      </c>
      <c r="CH7" s="13">
        <f t="shared" si="41"/>
        <v>0</v>
      </c>
      <c r="CI7" s="1">
        <v>0</v>
      </c>
      <c r="CJ7" s="1">
        <v>0</v>
      </c>
      <c r="CK7" s="1">
        <v>0</v>
      </c>
      <c r="CL7" s="1">
        <f t="shared" si="42"/>
        <v>0</v>
      </c>
      <c r="CM7" s="15">
        <f t="shared" si="43"/>
        <v>0</v>
      </c>
      <c r="CN7" s="13">
        <f t="shared" si="44"/>
        <v>0</v>
      </c>
    </row>
    <row r="8" spans="1:92" s="1" customFormat="1" ht="14" x14ac:dyDescent="0.15">
      <c r="A8" s="22" t="s">
        <v>36</v>
      </c>
      <c r="B8" s="1" t="s">
        <v>1</v>
      </c>
      <c r="C8" s="1">
        <v>18</v>
      </c>
      <c r="D8" s="1">
        <v>32</v>
      </c>
      <c r="E8" s="1">
        <v>48</v>
      </c>
      <c r="F8" s="1">
        <f t="shared" si="0"/>
        <v>98</v>
      </c>
      <c r="G8" s="15">
        <f t="shared" si="1"/>
        <v>4.0782355389096958</v>
      </c>
      <c r="H8" s="13">
        <f t="shared" si="2"/>
        <v>8.2491582491582491</v>
      </c>
      <c r="I8" s="1">
        <v>16</v>
      </c>
      <c r="J8" s="1">
        <v>35</v>
      </c>
      <c r="K8" s="1">
        <v>72</v>
      </c>
      <c r="L8" s="1">
        <f t="shared" si="3"/>
        <v>123</v>
      </c>
      <c r="M8" s="15">
        <f t="shared" si="4"/>
        <v>3.5314384151593456</v>
      </c>
      <c r="N8" s="13">
        <f t="shared" si="5"/>
        <v>5.7584269662921344</v>
      </c>
      <c r="O8" s="1">
        <v>10</v>
      </c>
      <c r="P8" s="1">
        <v>53</v>
      </c>
      <c r="Q8" s="1">
        <v>232</v>
      </c>
      <c r="R8" s="1">
        <f t="shared" si="6"/>
        <v>295</v>
      </c>
      <c r="S8" s="15">
        <f t="shared" si="7"/>
        <v>5.7225994180407378</v>
      </c>
      <c r="T8" s="13">
        <f t="shared" si="8"/>
        <v>9.5654993514915709</v>
      </c>
      <c r="U8" s="1">
        <v>1</v>
      </c>
      <c r="V8" s="1">
        <v>34</v>
      </c>
      <c r="W8" s="1">
        <v>292</v>
      </c>
      <c r="X8" s="1">
        <f t="shared" si="9"/>
        <v>327</v>
      </c>
      <c r="Y8" s="15">
        <f t="shared" si="10"/>
        <v>9.784560143626571</v>
      </c>
      <c r="Z8" s="13">
        <f t="shared" si="11"/>
        <v>18.643101482326109</v>
      </c>
      <c r="AA8" s="1">
        <v>7</v>
      </c>
      <c r="AB8" s="1">
        <v>72</v>
      </c>
      <c r="AC8" s="1">
        <v>360</v>
      </c>
      <c r="AD8" s="1">
        <f t="shared" si="12"/>
        <v>439</v>
      </c>
      <c r="AE8" s="15">
        <f t="shared" si="13"/>
        <v>11.25929725570659</v>
      </c>
      <c r="AF8" s="13">
        <f t="shared" si="14"/>
        <v>17.008911274699727</v>
      </c>
      <c r="AG8" s="1">
        <v>1</v>
      </c>
      <c r="AH8" s="1">
        <v>29</v>
      </c>
      <c r="AI8" s="1">
        <v>72</v>
      </c>
      <c r="AJ8" s="1">
        <f t="shared" si="15"/>
        <v>102</v>
      </c>
      <c r="AK8" s="15">
        <f t="shared" si="16"/>
        <v>10.474430067775724</v>
      </c>
      <c r="AL8" s="13">
        <f t="shared" si="17"/>
        <v>4.4117647058823533</v>
      </c>
      <c r="AM8" s="1">
        <v>2</v>
      </c>
      <c r="AN8" s="1">
        <v>22</v>
      </c>
      <c r="AO8" s="1">
        <v>184</v>
      </c>
      <c r="AP8" s="1">
        <f t="shared" si="18"/>
        <v>208</v>
      </c>
      <c r="AQ8" s="15">
        <f t="shared" si="19"/>
        <v>7.735217552993678</v>
      </c>
      <c r="AR8" s="13">
        <f t="shared" si="20"/>
        <v>10.126582278481013</v>
      </c>
      <c r="AS8" s="1">
        <v>6</v>
      </c>
      <c r="AT8" s="1">
        <v>136</v>
      </c>
      <c r="AU8" s="1">
        <v>160</v>
      </c>
      <c r="AV8" s="1">
        <f t="shared" si="21"/>
        <v>302</v>
      </c>
      <c r="AW8" s="15">
        <f t="shared" si="22"/>
        <v>8.1931633206728165</v>
      </c>
      <c r="AX8" s="13">
        <f t="shared" si="23"/>
        <v>2.9736116581331231</v>
      </c>
      <c r="AY8" s="1">
        <v>3</v>
      </c>
      <c r="AZ8" s="1">
        <v>56</v>
      </c>
      <c r="BA8" s="1">
        <v>96</v>
      </c>
      <c r="BB8" s="1">
        <f t="shared" si="24"/>
        <v>155</v>
      </c>
      <c r="BC8" s="15">
        <f t="shared" si="25"/>
        <v>4.2865044247787614</v>
      </c>
      <c r="BD8" s="13">
        <f t="shared" si="26"/>
        <v>1.7971014492753623</v>
      </c>
      <c r="BE8" s="1">
        <v>1</v>
      </c>
      <c r="BF8" s="1">
        <v>4</v>
      </c>
      <c r="BG8" s="1">
        <v>80</v>
      </c>
      <c r="BH8" s="1">
        <f t="shared" si="27"/>
        <v>85</v>
      </c>
      <c r="BI8" s="15">
        <f t="shared" si="28"/>
        <v>3.4647209880569032</v>
      </c>
      <c r="BJ8" s="13">
        <f t="shared" si="29"/>
        <v>1.1418592154755507</v>
      </c>
      <c r="BK8" s="1">
        <v>0</v>
      </c>
      <c r="BL8" s="1">
        <v>8</v>
      </c>
      <c r="BM8" s="1">
        <v>0</v>
      </c>
      <c r="BN8" s="1">
        <f t="shared" si="30"/>
        <v>8</v>
      </c>
      <c r="BO8" s="15">
        <f t="shared" si="31"/>
        <v>0.31633056544088572</v>
      </c>
      <c r="BP8" s="13">
        <f t="shared" si="32"/>
        <v>0.13481631277384565</v>
      </c>
      <c r="BQ8" s="1">
        <v>0</v>
      </c>
      <c r="BR8" s="1">
        <v>52</v>
      </c>
      <c r="BS8" s="1">
        <v>512</v>
      </c>
      <c r="BT8" s="1">
        <f t="shared" si="33"/>
        <v>564</v>
      </c>
      <c r="BU8" s="15">
        <f t="shared" si="34"/>
        <v>10.142972754248717</v>
      </c>
      <c r="BV8" s="13">
        <f t="shared" si="35"/>
        <v>5.2661064425770308</v>
      </c>
      <c r="BW8" s="1">
        <v>1</v>
      </c>
      <c r="BX8" s="1">
        <v>0</v>
      </c>
      <c r="BY8" s="1">
        <v>24</v>
      </c>
      <c r="BZ8" s="1">
        <f t="shared" si="36"/>
        <v>25</v>
      </c>
      <c r="CA8" s="15">
        <f t="shared" si="37"/>
        <v>0.83994086816288138</v>
      </c>
      <c r="CB8" s="13">
        <f t="shared" si="38"/>
        <v>0.74426912771658227</v>
      </c>
      <c r="CC8" s="1">
        <v>1</v>
      </c>
      <c r="CD8" s="1">
        <v>80</v>
      </c>
      <c r="CE8" s="1">
        <v>512</v>
      </c>
      <c r="CF8" s="1">
        <f t="shared" si="39"/>
        <v>593</v>
      </c>
      <c r="CG8" s="15">
        <f t="shared" si="40"/>
        <v>13.32644163782642</v>
      </c>
      <c r="CH8" s="13">
        <f t="shared" si="41"/>
        <v>5.5895937411631635</v>
      </c>
      <c r="CI8" s="1">
        <v>2</v>
      </c>
      <c r="CJ8" s="1">
        <v>64</v>
      </c>
      <c r="CK8" s="1">
        <v>288</v>
      </c>
      <c r="CL8" s="1">
        <f t="shared" si="42"/>
        <v>354</v>
      </c>
      <c r="CM8" s="15">
        <f t="shared" si="43"/>
        <v>17.945858258136468</v>
      </c>
      <c r="CN8" s="13">
        <f t="shared" si="44"/>
        <v>2.9896123638206236</v>
      </c>
    </row>
    <row r="9" spans="1:92" s="1" customFormat="1" ht="14" x14ac:dyDescent="0.15">
      <c r="A9" s="22" t="s">
        <v>37</v>
      </c>
      <c r="B9" s="1" t="s">
        <v>1</v>
      </c>
      <c r="C9" s="1">
        <v>7</v>
      </c>
      <c r="D9" s="1">
        <v>26</v>
      </c>
      <c r="E9" s="1">
        <v>32</v>
      </c>
      <c r="F9" s="1">
        <f t="shared" si="0"/>
        <v>65</v>
      </c>
      <c r="G9" s="15">
        <f t="shared" si="1"/>
        <v>2.7049521431543901</v>
      </c>
      <c r="H9" s="13">
        <f t="shared" si="2"/>
        <v>5.4713804713804715</v>
      </c>
      <c r="I9" s="1">
        <v>10</v>
      </c>
      <c r="J9" s="1">
        <v>39</v>
      </c>
      <c r="K9" s="1">
        <v>76</v>
      </c>
      <c r="L9" s="1">
        <f t="shared" si="3"/>
        <v>125</v>
      </c>
      <c r="M9" s="15">
        <f t="shared" si="4"/>
        <v>3.5888601780074652</v>
      </c>
      <c r="N9" s="13">
        <f t="shared" si="5"/>
        <v>5.8520599250936325</v>
      </c>
      <c r="O9" s="1">
        <v>15</v>
      </c>
      <c r="P9" s="1">
        <v>57</v>
      </c>
      <c r="Q9" s="1">
        <v>72</v>
      </c>
      <c r="R9" s="1">
        <f t="shared" si="6"/>
        <v>144</v>
      </c>
      <c r="S9" s="15">
        <f t="shared" si="7"/>
        <v>2.7934044616876821</v>
      </c>
      <c r="T9" s="13">
        <f t="shared" si="8"/>
        <v>4.6692607003891053</v>
      </c>
      <c r="U9" s="1">
        <v>19</v>
      </c>
      <c r="V9" s="1">
        <v>87</v>
      </c>
      <c r="W9" s="1">
        <v>160</v>
      </c>
      <c r="X9" s="1">
        <f t="shared" si="9"/>
        <v>266</v>
      </c>
      <c r="Y9" s="15">
        <f t="shared" si="10"/>
        <v>7.9593058049072409</v>
      </c>
      <c r="Z9" s="13">
        <f t="shared" si="11"/>
        <v>15.16533637400228</v>
      </c>
      <c r="AA9" s="1">
        <v>8</v>
      </c>
      <c r="AB9" s="1">
        <v>56</v>
      </c>
      <c r="AC9" s="1">
        <v>252</v>
      </c>
      <c r="AD9" s="1">
        <f t="shared" si="12"/>
        <v>316</v>
      </c>
      <c r="AE9" s="15">
        <f t="shared" si="13"/>
        <v>8.1046422159528078</v>
      </c>
      <c r="AF9" s="13">
        <f t="shared" si="14"/>
        <v>12.243316543975205</v>
      </c>
      <c r="AG9" s="1">
        <v>9</v>
      </c>
      <c r="AH9" s="1">
        <v>18</v>
      </c>
      <c r="AI9" s="1">
        <v>160</v>
      </c>
      <c r="AJ9" s="1">
        <f t="shared" si="15"/>
        <v>187</v>
      </c>
      <c r="AK9" s="15">
        <f t="shared" si="16"/>
        <v>19.203121790922161</v>
      </c>
      <c r="AL9" s="13">
        <f t="shared" si="17"/>
        <v>8.0882352941176467</v>
      </c>
      <c r="AM9" s="1">
        <v>4</v>
      </c>
      <c r="AN9" s="1">
        <v>17</v>
      </c>
      <c r="AO9" s="1">
        <v>48</v>
      </c>
      <c r="AP9" s="1">
        <f t="shared" si="18"/>
        <v>69</v>
      </c>
      <c r="AQ9" s="15">
        <f t="shared" si="19"/>
        <v>2.5660096690219412</v>
      </c>
      <c r="AR9" s="13">
        <f t="shared" si="20"/>
        <v>3.3592989289191828</v>
      </c>
      <c r="AS9" s="1">
        <v>15</v>
      </c>
      <c r="AT9" s="1">
        <v>120</v>
      </c>
      <c r="AU9" s="1">
        <v>544</v>
      </c>
      <c r="AV9" s="1">
        <f t="shared" si="21"/>
        <v>679</v>
      </c>
      <c r="AW9" s="15">
        <f t="shared" si="22"/>
        <v>18.421052631578949</v>
      </c>
      <c r="AX9" s="13">
        <f t="shared" si="23"/>
        <v>6.6857030326900349</v>
      </c>
      <c r="AY9" s="1">
        <v>21</v>
      </c>
      <c r="AZ9" s="1">
        <v>328</v>
      </c>
      <c r="BA9" s="1">
        <v>144</v>
      </c>
      <c r="BB9" s="1">
        <f t="shared" si="24"/>
        <v>493</v>
      </c>
      <c r="BC9" s="15">
        <f t="shared" si="25"/>
        <v>13.633849557522126</v>
      </c>
      <c r="BD9" s="13">
        <f t="shared" si="26"/>
        <v>5.7159420289855074</v>
      </c>
      <c r="BE9" s="1">
        <v>29</v>
      </c>
      <c r="BF9" s="1">
        <v>132</v>
      </c>
      <c r="BG9" s="1">
        <v>272</v>
      </c>
      <c r="BH9" s="1">
        <f t="shared" si="27"/>
        <v>433</v>
      </c>
      <c r="BI9" s="15">
        <f t="shared" si="28"/>
        <v>17.649696327395755</v>
      </c>
      <c r="BJ9" s="13">
        <f t="shared" si="29"/>
        <v>5.8167651800107478</v>
      </c>
      <c r="BK9" s="1">
        <v>0</v>
      </c>
      <c r="BL9" s="1">
        <v>136</v>
      </c>
      <c r="BM9" s="1">
        <v>96</v>
      </c>
      <c r="BN9" s="1">
        <f t="shared" si="30"/>
        <v>232</v>
      </c>
      <c r="BO9" s="15">
        <f t="shared" si="31"/>
        <v>9.1735863977856855</v>
      </c>
      <c r="BP9" s="13">
        <f t="shared" si="32"/>
        <v>3.9096730704415239</v>
      </c>
      <c r="BQ9" s="1">
        <v>10</v>
      </c>
      <c r="BR9" s="1">
        <v>216</v>
      </c>
      <c r="BS9" s="1">
        <v>416</v>
      </c>
      <c r="BT9" s="1">
        <f t="shared" si="33"/>
        <v>642</v>
      </c>
      <c r="BU9" s="15">
        <f t="shared" si="34"/>
        <v>11.545724305368221</v>
      </c>
      <c r="BV9" s="13">
        <f t="shared" si="35"/>
        <v>5.9943977591036424</v>
      </c>
      <c r="BW9" s="1">
        <v>10</v>
      </c>
      <c r="BX9" s="1">
        <v>64</v>
      </c>
      <c r="BY9" s="1">
        <v>216</v>
      </c>
      <c r="BZ9" s="1">
        <f t="shared" si="36"/>
        <v>290</v>
      </c>
      <c r="CA9" s="15">
        <f t="shared" si="37"/>
        <v>9.7433140706894239</v>
      </c>
      <c r="CB9" s="13">
        <f t="shared" si="38"/>
        <v>8.6335218815123547</v>
      </c>
      <c r="CC9" s="1">
        <v>13</v>
      </c>
      <c r="CD9" s="1">
        <v>108</v>
      </c>
      <c r="CE9" s="1">
        <v>1120</v>
      </c>
      <c r="CF9" s="1">
        <f t="shared" si="39"/>
        <v>1241</v>
      </c>
      <c r="CG9" s="15">
        <f t="shared" si="40"/>
        <v>27.888893882871141</v>
      </c>
      <c r="CH9" s="13">
        <f t="shared" si="41"/>
        <v>11.697615232349893</v>
      </c>
      <c r="CI9" s="1">
        <v>4</v>
      </c>
      <c r="CJ9" s="1">
        <v>168</v>
      </c>
      <c r="CK9" s="1">
        <v>2304</v>
      </c>
      <c r="CL9" s="1">
        <f t="shared" si="42"/>
        <v>2476</v>
      </c>
      <c r="CM9" s="15">
        <f t="shared" si="43"/>
        <v>125.51961877724828</v>
      </c>
      <c r="CN9" s="13">
        <f t="shared" si="44"/>
        <v>20.910396081412046</v>
      </c>
    </row>
    <row r="10" spans="1:92" s="1" customFormat="1" ht="14" x14ac:dyDescent="0.15">
      <c r="A10" s="22" t="s">
        <v>9</v>
      </c>
      <c r="B10" s="1" t="s">
        <v>1</v>
      </c>
      <c r="C10" s="1">
        <v>0</v>
      </c>
      <c r="D10" s="1">
        <v>9</v>
      </c>
      <c r="E10" s="1">
        <v>792</v>
      </c>
      <c r="F10" s="1">
        <f t="shared" si="0"/>
        <v>801</v>
      </c>
      <c r="G10" s="15">
        <f t="shared" si="1"/>
        <v>33.333333333333329</v>
      </c>
      <c r="H10" s="13">
        <f t="shared" si="2"/>
        <v>67.424242424242422</v>
      </c>
      <c r="I10" s="1">
        <v>0</v>
      </c>
      <c r="J10" s="1">
        <v>21</v>
      </c>
      <c r="K10" s="1">
        <v>1428</v>
      </c>
      <c r="L10" s="1">
        <f t="shared" si="3"/>
        <v>1449</v>
      </c>
      <c r="M10" s="15">
        <f t="shared" si="4"/>
        <v>41.602067183462538</v>
      </c>
      <c r="N10" s="13">
        <f t="shared" si="5"/>
        <v>67.837078651685388</v>
      </c>
      <c r="O10" s="1">
        <v>1</v>
      </c>
      <c r="P10" s="1">
        <v>16</v>
      </c>
      <c r="Q10" s="1">
        <v>1776</v>
      </c>
      <c r="R10" s="1">
        <f t="shared" si="6"/>
        <v>1793</v>
      </c>
      <c r="S10" s="15">
        <f t="shared" si="7"/>
        <v>34.781765276430654</v>
      </c>
      <c r="T10" s="13">
        <f t="shared" si="8"/>
        <v>58.138780804150457</v>
      </c>
      <c r="U10" s="1">
        <v>0</v>
      </c>
      <c r="V10" s="1">
        <v>1</v>
      </c>
      <c r="W10" s="1">
        <v>868</v>
      </c>
      <c r="X10" s="1">
        <f t="shared" si="9"/>
        <v>869</v>
      </c>
      <c r="Y10" s="15">
        <f t="shared" si="10"/>
        <v>26.002393776181925</v>
      </c>
      <c r="Z10" s="13">
        <f t="shared" si="11"/>
        <v>49.54389965792474</v>
      </c>
      <c r="AA10" s="1">
        <v>0</v>
      </c>
      <c r="AB10" s="1">
        <v>64</v>
      </c>
      <c r="AC10" s="1">
        <v>1240</v>
      </c>
      <c r="AD10" s="1">
        <f t="shared" si="12"/>
        <v>1304</v>
      </c>
      <c r="AE10" s="15">
        <f t="shared" si="13"/>
        <v>33.444472941779942</v>
      </c>
      <c r="AF10" s="13">
        <f t="shared" si="14"/>
        <v>50.523053080201471</v>
      </c>
      <c r="AG10" s="1">
        <v>0</v>
      </c>
      <c r="AH10" s="1">
        <v>17</v>
      </c>
      <c r="AI10" s="1">
        <v>1320</v>
      </c>
      <c r="AJ10" s="1">
        <f t="shared" si="15"/>
        <v>1337</v>
      </c>
      <c r="AK10" s="15">
        <f t="shared" si="16"/>
        <v>137.29718628055042</v>
      </c>
      <c r="AL10" s="13">
        <f t="shared" si="17"/>
        <v>57.828719723183383</v>
      </c>
      <c r="AM10" s="1">
        <v>0</v>
      </c>
      <c r="AN10" s="1">
        <v>19</v>
      </c>
      <c r="AO10" s="1">
        <v>1220</v>
      </c>
      <c r="AP10" s="1">
        <f t="shared" si="18"/>
        <v>1239</v>
      </c>
      <c r="AQ10" s="15">
        <f t="shared" si="19"/>
        <v>46.076608404611378</v>
      </c>
      <c r="AR10" s="13">
        <f t="shared" si="20"/>
        <v>60.321324245374882</v>
      </c>
      <c r="AS10" s="1">
        <v>0</v>
      </c>
      <c r="AT10" s="1">
        <v>0</v>
      </c>
      <c r="AU10" s="1">
        <v>5184</v>
      </c>
      <c r="AV10" s="1">
        <f t="shared" si="21"/>
        <v>5184</v>
      </c>
      <c r="AW10" s="15">
        <f t="shared" si="22"/>
        <v>140.64026044492675</v>
      </c>
      <c r="AX10" s="13">
        <f t="shared" si="23"/>
        <v>51.043717999212276</v>
      </c>
      <c r="AY10" s="1">
        <v>0</v>
      </c>
      <c r="AZ10" s="1">
        <v>88</v>
      </c>
      <c r="BA10" s="1">
        <v>5392</v>
      </c>
      <c r="BB10" s="1">
        <f t="shared" si="24"/>
        <v>5480</v>
      </c>
      <c r="BC10" s="15">
        <f t="shared" si="25"/>
        <v>151.54867256637169</v>
      </c>
      <c r="BD10" s="13">
        <f t="shared" si="26"/>
        <v>63.536231884057969</v>
      </c>
      <c r="BE10" s="1">
        <v>0</v>
      </c>
      <c r="BF10" s="1">
        <v>92</v>
      </c>
      <c r="BG10" s="1">
        <v>4496</v>
      </c>
      <c r="BH10" s="1">
        <f t="shared" si="27"/>
        <v>4588</v>
      </c>
      <c r="BI10" s="15">
        <f t="shared" si="28"/>
        <v>187.01341050829495</v>
      </c>
      <c r="BJ10" s="13">
        <f t="shared" si="29"/>
        <v>61.633530360021481</v>
      </c>
      <c r="BK10" s="1">
        <v>7</v>
      </c>
      <c r="BL10" s="1">
        <v>92</v>
      </c>
      <c r="BM10" s="1">
        <v>3296</v>
      </c>
      <c r="BN10" s="1">
        <f t="shared" si="30"/>
        <v>3395</v>
      </c>
      <c r="BO10" s="15">
        <f t="shared" si="31"/>
        <v>134.24278370897588</v>
      </c>
      <c r="BP10" s="13">
        <f t="shared" si="32"/>
        <v>57.212672733400751</v>
      </c>
      <c r="BQ10" s="1">
        <v>0</v>
      </c>
      <c r="BR10" s="1">
        <v>224</v>
      </c>
      <c r="BS10" s="1">
        <v>7840</v>
      </c>
      <c r="BT10" s="1">
        <f t="shared" si="33"/>
        <v>8064</v>
      </c>
      <c r="BU10" s="15">
        <f t="shared" si="34"/>
        <v>145.02292959266251</v>
      </c>
      <c r="BV10" s="13">
        <f t="shared" si="35"/>
        <v>75.294117647058826</v>
      </c>
      <c r="BW10" s="1">
        <v>0</v>
      </c>
      <c r="BX10" s="1">
        <v>60</v>
      </c>
      <c r="BY10" s="1">
        <v>1792</v>
      </c>
      <c r="BZ10" s="1">
        <f t="shared" si="36"/>
        <v>1852</v>
      </c>
      <c r="CA10" s="15">
        <f t="shared" si="37"/>
        <v>62.222819513506252</v>
      </c>
      <c r="CB10" s="13">
        <f t="shared" si="38"/>
        <v>55.13545698124441</v>
      </c>
      <c r="CC10" s="1">
        <v>0</v>
      </c>
      <c r="CD10" s="1">
        <v>216</v>
      </c>
      <c r="CE10" s="1">
        <v>6304</v>
      </c>
      <c r="CF10" s="1">
        <f t="shared" si="39"/>
        <v>6520</v>
      </c>
      <c r="CG10" s="15">
        <f t="shared" si="40"/>
        <v>146.5234392556969</v>
      </c>
      <c r="CH10" s="13">
        <f t="shared" si="41"/>
        <v>61.457253275520799</v>
      </c>
      <c r="CI10" s="1">
        <v>0</v>
      </c>
      <c r="CJ10" s="1">
        <v>564</v>
      </c>
      <c r="CK10" s="1">
        <v>8032</v>
      </c>
      <c r="CL10" s="1">
        <f t="shared" si="42"/>
        <v>8596</v>
      </c>
      <c r="CM10" s="15">
        <f t="shared" si="43"/>
        <v>435.77004968062448</v>
      </c>
      <c r="CN10" s="13">
        <f t="shared" si="44"/>
        <v>72.595219998310952</v>
      </c>
    </row>
    <row r="11" spans="1:92" s="1" customFormat="1" ht="14" x14ac:dyDescent="0.15">
      <c r="A11" s="22" t="s">
        <v>38</v>
      </c>
      <c r="B11" s="1" t="s">
        <v>0</v>
      </c>
      <c r="C11" s="1">
        <v>3</v>
      </c>
      <c r="D11" s="1">
        <v>20</v>
      </c>
      <c r="E11" s="1">
        <v>24</v>
      </c>
      <c r="F11" s="1">
        <f t="shared" si="0"/>
        <v>47</v>
      </c>
      <c r="G11" s="15">
        <f t="shared" si="1"/>
        <v>1.9558884727424053</v>
      </c>
      <c r="H11" s="13">
        <f t="shared" si="2"/>
        <v>3.9562289562289563</v>
      </c>
      <c r="I11" s="1">
        <v>6</v>
      </c>
      <c r="J11" s="1">
        <v>26</v>
      </c>
      <c r="K11" s="1">
        <v>20</v>
      </c>
      <c r="L11" s="1">
        <f t="shared" si="3"/>
        <v>52</v>
      </c>
      <c r="M11" s="15">
        <f t="shared" si="4"/>
        <v>1.4929658340511054</v>
      </c>
      <c r="N11" s="13">
        <f t="shared" si="5"/>
        <v>2.434456928838951</v>
      </c>
      <c r="O11" s="1">
        <v>12</v>
      </c>
      <c r="P11" s="1">
        <v>48</v>
      </c>
      <c r="Q11" s="1">
        <v>88</v>
      </c>
      <c r="R11" s="1">
        <f t="shared" si="6"/>
        <v>148</v>
      </c>
      <c r="S11" s="15">
        <f t="shared" si="7"/>
        <v>2.8709990300678956</v>
      </c>
      <c r="T11" s="13">
        <f t="shared" si="8"/>
        <v>4.7989623865110254</v>
      </c>
      <c r="U11" s="1">
        <v>6</v>
      </c>
      <c r="V11" s="1">
        <v>36</v>
      </c>
      <c r="W11" s="1">
        <v>36</v>
      </c>
      <c r="X11" s="1">
        <f t="shared" si="9"/>
        <v>78</v>
      </c>
      <c r="Y11" s="15">
        <f t="shared" si="10"/>
        <v>2.3339317773788149</v>
      </c>
      <c r="Z11" s="13">
        <f t="shared" si="11"/>
        <v>4.4469783352337506</v>
      </c>
      <c r="AA11" s="1">
        <v>2</v>
      </c>
      <c r="AB11" s="1">
        <v>48</v>
      </c>
      <c r="AC11" s="1">
        <v>48</v>
      </c>
      <c r="AD11" s="1">
        <f t="shared" si="12"/>
        <v>98</v>
      </c>
      <c r="AE11" s="15">
        <f t="shared" si="13"/>
        <v>2.5134649910233393</v>
      </c>
      <c r="AF11" s="13">
        <f t="shared" si="14"/>
        <v>3.7969779155366137</v>
      </c>
      <c r="AG11" s="1">
        <v>4</v>
      </c>
      <c r="AH11" s="1">
        <v>8</v>
      </c>
      <c r="AI11" s="1">
        <v>24</v>
      </c>
      <c r="AJ11" s="1">
        <f t="shared" si="15"/>
        <v>36</v>
      </c>
      <c r="AK11" s="15">
        <f t="shared" si="16"/>
        <v>3.6968576709796674</v>
      </c>
      <c r="AL11" s="13">
        <f t="shared" si="17"/>
        <v>1.5570934256055364</v>
      </c>
      <c r="AM11" s="1">
        <v>1</v>
      </c>
      <c r="AN11" s="1">
        <v>27</v>
      </c>
      <c r="AO11" s="1">
        <v>24</v>
      </c>
      <c r="AP11" s="1">
        <f t="shared" si="18"/>
        <v>52</v>
      </c>
      <c r="AQ11" s="15">
        <f t="shared" si="19"/>
        <v>1.9338043882484195</v>
      </c>
      <c r="AR11" s="13">
        <f t="shared" si="20"/>
        <v>2.5316455696202533</v>
      </c>
      <c r="AS11" s="1">
        <v>18</v>
      </c>
      <c r="AT11" s="1">
        <v>76</v>
      </c>
      <c r="AU11" s="1">
        <v>64</v>
      </c>
      <c r="AV11" s="1">
        <f t="shared" si="21"/>
        <v>158</v>
      </c>
      <c r="AW11" s="15">
        <f t="shared" si="22"/>
        <v>4.2864894194248508</v>
      </c>
      <c r="AX11" s="13">
        <f t="shared" si="23"/>
        <v>1.5557306025994484</v>
      </c>
      <c r="AY11" s="1">
        <v>0</v>
      </c>
      <c r="AZ11" s="1">
        <v>72</v>
      </c>
      <c r="BA11" s="1">
        <v>16</v>
      </c>
      <c r="BB11" s="1">
        <f t="shared" si="24"/>
        <v>88</v>
      </c>
      <c r="BC11" s="15">
        <f t="shared" si="25"/>
        <v>2.4336283185840708</v>
      </c>
      <c r="BD11" s="13">
        <f t="shared" si="26"/>
        <v>1.0202898550724637</v>
      </c>
      <c r="BE11" s="1">
        <v>0</v>
      </c>
      <c r="BF11" s="1">
        <v>20</v>
      </c>
      <c r="BG11" s="1">
        <v>64</v>
      </c>
      <c r="BH11" s="1">
        <f t="shared" si="27"/>
        <v>84</v>
      </c>
      <c r="BI11" s="15">
        <f t="shared" si="28"/>
        <v>3.4239595646679986</v>
      </c>
      <c r="BJ11" s="13">
        <f t="shared" si="29"/>
        <v>1.1284255776464267</v>
      </c>
      <c r="BK11" s="1">
        <v>7</v>
      </c>
      <c r="BL11" s="1">
        <v>20</v>
      </c>
      <c r="BM11" s="1">
        <v>16</v>
      </c>
      <c r="BN11" s="1">
        <f t="shared" si="30"/>
        <v>43</v>
      </c>
      <c r="BO11" s="15">
        <f t="shared" si="31"/>
        <v>1.7002767892447608</v>
      </c>
      <c r="BP11" s="13">
        <f t="shared" si="32"/>
        <v>0.72463768115942029</v>
      </c>
      <c r="BQ11" s="1">
        <v>0</v>
      </c>
      <c r="BR11" s="1">
        <v>12</v>
      </c>
      <c r="BS11" s="1">
        <v>0</v>
      </c>
      <c r="BT11" s="1">
        <f t="shared" si="33"/>
        <v>12</v>
      </c>
      <c r="BU11" s="15">
        <f t="shared" si="34"/>
        <v>0.21580793094146208</v>
      </c>
      <c r="BV11" s="13">
        <f t="shared" si="35"/>
        <v>0.11204481792717089</v>
      </c>
      <c r="BW11" s="1">
        <v>4</v>
      </c>
      <c r="BX11" s="1">
        <v>4</v>
      </c>
      <c r="BY11" s="1">
        <v>0</v>
      </c>
      <c r="BZ11" s="1">
        <f t="shared" si="36"/>
        <v>8</v>
      </c>
      <c r="CA11" s="15">
        <f t="shared" si="37"/>
        <v>0.26878107781212202</v>
      </c>
      <c r="CB11" s="13">
        <f t="shared" si="38"/>
        <v>0.2381661208693063</v>
      </c>
      <c r="CC11" s="1">
        <v>6</v>
      </c>
      <c r="CD11" s="1">
        <v>28</v>
      </c>
      <c r="CE11" s="1">
        <v>0</v>
      </c>
      <c r="CF11" s="1">
        <f t="shared" si="39"/>
        <v>34</v>
      </c>
      <c r="CG11" s="15">
        <f t="shared" si="40"/>
        <v>0.76407928446222306</v>
      </c>
      <c r="CH11" s="13">
        <f t="shared" si="41"/>
        <v>0.32048260910547655</v>
      </c>
      <c r="CI11" s="1">
        <v>1</v>
      </c>
      <c r="CJ11" s="1">
        <v>8</v>
      </c>
      <c r="CK11" s="1">
        <v>0</v>
      </c>
      <c r="CL11" s="1">
        <f t="shared" si="42"/>
        <v>9</v>
      </c>
      <c r="CM11" s="15">
        <f t="shared" si="43"/>
        <v>0.45625063368143559</v>
      </c>
      <c r="CN11" s="13">
        <f t="shared" si="44"/>
        <v>7.6007093995439576E-2</v>
      </c>
    </row>
    <row r="12" spans="1:92" s="1" customFormat="1" ht="14" x14ac:dyDescent="0.15">
      <c r="A12" s="22" t="s">
        <v>39</v>
      </c>
      <c r="B12" s="1" t="s">
        <v>1</v>
      </c>
      <c r="C12" s="1">
        <v>0</v>
      </c>
      <c r="D12" s="1">
        <v>0</v>
      </c>
      <c r="E12" s="1">
        <v>0</v>
      </c>
      <c r="F12" s="1">
        <f t="shared" si="0"/>
        <v>0</v>
      </c>
      <c r="G12" s="15">
        <f t="shared" si="1"/>
        <v>0</v>
      </c>
      <c r="H12" s="13">
        <f t="shared" si="2"/>
        <v>0</v>
      </c>
      <c r="I12" s="1">
        <v>0</v>
      </c>
      <c r="J12" s="1">
        <v>2</v>
      </c>
      <c r="K12" s="1">
        <v>8</v>
      </c>
      <c r="L12" s="1">
        <f t="shared" si="3"/>
        <v>10</v>
      </c>
      <c r="M12" s="15">
        <f t="shared" si="4"/>
        <v>0.2871088142405972</v>
      </c>
      <c r="N12" s="13">
        <f t="shared" si="5"/>
        <v>0.46816479400749056</v>
      </c>
      <c r="O12" s="1">
        <v>1</v>
      </c>
      <c r="P12" s="1">
        <v>2</v>
      </c>
      <c r="Q12" s="1">
        <v>8</v>
      </c>
      <c r="R12" s="1">
        <f t="shared" si="6"/>
        <v>11</v>
      </c>
      <c r="S12" s="15">
        <f t="shared" si="7"/>
        <v>0.21338506304558683</v>
      </c>
      <c r="T12" s="13">
        <f t="shared" si="8"/>
        <v>0.35667963683527887</v>
      </c>
      <c r="U12" s="1">
        <v>0</v>
      </c>
      <c r="V12" s="1">
        <v>2</v>
      </c>
      <c r="W12" s="1">
        <v>0</v>
      </c>
      <c r="X12" s="1">
        <f t="shared" si="9"/>
        <v>2</v>
      </c>
      <c r="Y12" s="15">
        <f t="shared" si="10"/>
        <v>5.9844404548174746E-2</v>
      </c>
      <c r="Z12" s="13">
        <f t="shared" si="11"/>
        <v>0.11402508551881414</v>
      </c>
      <c r="AA12" s="1">
        <v>1</v>
      </c>
      <c r="AB12" s="1">
        <v>1</v>
      </c>
      <c r="AC12" s="1">
        <v>0</v>
      </c>
      <c r="AD12" s="1">
        <f t="shared" si="12"/>
        <v>2</v>
      </c>
      <c r="AE12" s="15">
        <f t="shared" si="13"/>
        <v>5.129520389843549E-2</v>
      </c>
      <c r="AF12" s="13">
        <f t="shared" si="14"/>
        <v>7.7489345215032937E-2</v>
      </c>
      <c r="AG12" s="1">
        <v>0</v>
      </c>
      <c r="AH12" s="1">
        <v>0</v>
      </c>
      <c r="AI12" s="1">
        <v>0</v>
      </c>
      <c r="AJ12" s="1">
        <f t="shared" si="15"/>
        <v>0</v>
      </c>
      <c r="AK12" s="15">
        <f t="shared" si="16"/>
        <v>0</v>
      </c>
      <c r="AL12" s="13">
        <f t="shared" si="17"/>
        <v>0</v>
      </c>
      <c r="AM12" s="1">
        <v>0</v>
      </c>
      <c r="AN12" s="1">
        <v>3</v>
      </c>
      <c r="AO12" s="1">
        <v>0</v>
      </c>
      <c r="AP12" s="1">
        <f t="shared" si="18"/>
        <v>3</v>
      </c>
      <c r="AQ12" s="15">
        <f t="shared" si="19"/>
        <v>0.11156563778356265</v>
      </c>
      <c r="AR12" s="13">
        <f t="shared" si="20"/>
        <v>0.14605647517039924</v>
      </c>
      <c r="AS12" s="1">
        <v>2</v>
      </c>
      <c r="AT12" s="1">
        <v>84</v>
      </c>
      <c r="AU12" s="1">
        <v>32</v>
      </c>
      <c r="AV12" s="1">
        <f t="shared" si="21"/>
        <v>118</v>
      </c>
      <c r="AW12" s="15">
        <f t="shared" si="22"/>
        <v>3.2013022246337495</v>
      </c>
      <c r="AX12" s="13">
        <f t="shared" si="23"/>
        <v>1.1618747538400944</v>
      </c>
      <c r="AY12" s="1">
        <v>0</v>
      </c>
      <c r="AZ12" s="1">
        <v>72</v>
      </c>
      <c r="BA12" s="1">
        <v>0</v>
      </c>
      <c r="BB12" s="1">
        <f t="shared" si="24"/>
        <v>72</v>
      </c>
      <c r="BC12" s="15">
        <f t="shared" si="25"/>
        <v>1.9911504424778763</v>
      </c>
      <c r="BD12" s="13">
        <f t="shared" si="26"/>
        <v>0.83478260869565213</v>
      </c>
      <c r="BE12" s="1">
        <v>25</v>
      </c>
      <c r="BF12" s="1">
        <v>56</v>
      </c>
      <c r="BG12" s="1">
        <v>32</v>
      </c>
      <c r="BH12" s="1">
        <f t="shared" si="27"/>
        <v>113</v>
      </c>
      <c r="BI12" s="15">
        <f t="shared" si="28"/>
        <v>4.6060408429462365</v>
      </c>
      <c r="BJ12" s="13">
        <f t="shared" si="29"/>
        <v>1.5180010746910264</v>
      </c>
      <c r="BK12" s="1">
        <v>0</v>
      </c>
      <c r="BL12" s="1">
        <v>76</v>
      </c>
      <c r="BM12" s="1">
        <v>0</v>
      </c>
      <c r="BN12" s="1">
        <f t="shared" si="30"/>
        <v>76</v>
      </c>
      <c r="BO12" s="15">
        <f t="shared" si="31"/>
        <v>3.0051403716884146</v>
      </c>
      <c r="BP12" s="13">
        <f t="shared" si="32"/>
        <v>1.2807549713515336</v>
      </c>
      <c r="BQ12" s="1">
        <v>17</v>
      </c>
      <c r="BR12" s="1">
        <v>60</v>
      </c>
      <c r="BS12" s="1">
        <v>32</v>
      </c>
      <c r="BT12" s="1">
        <f t="shared" si="33"/>
        <v>109</v>
      </c>
      <c r="BU12" s="15">
        <f t="shared" si="34"/>
        <v>1.9602553727182805</v>
      </c>
      <c r="BV12" s="13">
        <f t="shared" si="35"/>
        <v>1.0177404295051353</v>
      </c>
      <c r="BW12" s="1">
        <v>42</v>
      </c>
      <c r="BX12" s="1">
        <v>108</v>
      </c>
      <c r="BY12" s="1">
        <v>0</v>
      </c>
      <c r="BZ12" s="1">
        <f t="shared" si="36"/>
        <v>150</v>
      </c>
      <c r="CA12" s="15">
        <f t="shared" si="37"/>
        <v>5.0396452089772881</v>
      </c>
      <c r="CB12" s="13">
        <f t="shared" si="38"/>
        <v>4.4656147662994936</v>
      </c>
      <c r="CC12" s="1">
        <v>25</v>
      </c>
      <c r="CD12" s="1">
        <v>60</v>
      </c>
      <c r="CE12" s="1">
        <v>0</v>
      </c>
      <c r="CF12" s="1">
        <f t="shared" si="39"/>
        <v>85</v>
      </c>
      <c r="CG12" s="15">
        <f t="shared" si="40"/>
        <v>1.9101982111555578</v>
      </c>
      <c r="CH12" s="13">
        <f t="shared" si="41"/>
        <v>0.80120652276369131</v>
      </c>
      <c r="CI12" s="1">
        <v>1</v>
      </c>
      <c r="CJ12" s="1">
        <v>0</v>
      </c>
      <c r="CK12" s="1">
        <v>0</v>
      </c>
      <c r="CL12" s="1">
        <f t="shared" si="42"/>
        <v>1</v>
      </c>
      <c r="CM12" s="15">
        <f t="shared" si="43"/>
        <v>5.0694514853492842E-2</v>
      </c>
      <c r="CN12" s="13">
        <f t="shared" si="44"/>
        <v>8.4452326661599523E-3</v>
      </c>
    </row>
    <row r="13" spans="1:92" s="1" customFormat="1" ht="14" x14ac:dyDescent="0.15">
      <c r="A13" s="22" t="s">
        <v>40</v>
      </c>
      <c r="B13" s="1" t="s">
        <v>0</v>
      </c>
      <c r="C13" s="1">
        <v>0</v>
      </c>
      <c r="D13" s="1">
        <v>0</v>
      </c>
      <c r="E13" s="1">
        <v>0</v>
      </c>
      <c r="F13" s="1">
        <f t="shared" si="0"/>
        <v>0</v>
      </c>
      <c r="G13" s="15">
        <f t="shared" si="1"/>
        <v>0</v>
      </c>
      <c r="H13" s="13">
        <f t="shared" si="2"/>
        <v>0</v>
      </c>
      <c r="I13" s="1">
        <v>0</v>
      </c>
      <c r="J13" s="1">
        <v>0</v>
      </c>
      <c r="K13" s="1">
        <v>0</v>
      </c>
      <c r="L13" s="1">
        <f t="shared" si="3"/>
        <v>0</v>
      </c>
      <c r="M13" s="15">
        <f t="shared" si="4"/>
        <v>0</v>
      </c>
      <c r="N13" s="13">
        <f t="shared" si="5"/>
        <v>0</v>
      </c>
      <c r="O13" s="1">
        <v>0</v>
      </c>
      <c r="P13" s="1">
        <v>1</v>
      </c>
      <c r="Q13" s="1">
        <v>0</v>
      </c>
      <c r="R13" s="1">
        <f t="shared" si="6"/>
        <v>1</v>
      </c>
      <c r="S13" s="15">
        <f t="shared" si="7"/>
        <v>1.9398642095053348E-2</v>
      </c>
      <c r="T13" s="13">
        <f t="shared" si="8"/>
        <v>3.2425421530479892E-2</v>
      </c>
      <c r="U13" s="1">
        <v>0</v>
      </c>
      <c r="V13" s="1">
        <v>0</v>
      </c>
      <c r="W13" s="1">
        <v>0</v>
      </c>
      <c r="X13" s="1">
        <f t="shared" si="9"/>
        <v>0</v>
      </c>
      <c r="Y13" s="15">
        <f t="shared" si="10"/>
        <v>0</v>
      </c>
      <c r="Z13" s="13">
        <f t="shared" si="11"/>
        <v>0</v>
      </c>
      <c r="AA13" s="1">
        <v>0</v>
      </c>
      <c r="AB13" s="1">
        <v>0</v>
      </c>
      <c r="AC13" s="1">
        <v>0</v>
      </c>
      <c r="AD13" s="1">
        <f t="shared" si="12"/>
        <v>0</v>
      </c>
      <c r="AE13" s="15">
        <f t="shared" si="13"/>
        <v>0</v>
      </c>
      <c r="AF13" s="13">
        <f t="shared" si="14"/>
        <v>0</v>
      </c>
      <c r="AG13" s="1">
        <v>0</v>
      </c>
      <c r="AH13" s="1">
        <v>0</v>
      </c>
      <c r="AI13" s="1">
        <v>0</v>
      </c>
      <c r="AJ13" s="1">
        <f t="shared" si="15"/>
        <v>0</v>
      </c>
      <c r="AK13" s="15">
        <f t="shared" si="16"/>
        <v>0</v>
      </c>
      <c r="AL13" s="13">
        <f t="shared" si="17"/>
        <v>0</v>
      </c>
      <c r="AM13" s="1">
        <v>0</v>
      </c>
      <c r="AN13" s="1">
        <v>0</v>
      </c>
      <c r="AO13" s="1">
        <v>0</v>
      </c>
      <c r="AP13" s="1">
        <f t="shared" si="18"/>
        <v>0</v>
      </c>
      <c r="AQ13" s="15">
        <f t="shared" si="19"/>
        <v>0</v>
      </c>
      <c r="AR13" s="13">
        <f t="shared" si="20"/>
        <v>0</v>
      </c>
      <c r="AS13" s="1">
        <v>0</v>
      </c>
      <c r="AT13" s="1">
        <v>0</v>
      </c>
      <c r="AU13" s="1">
        <v>0</v>
      </c>
      <c r="AV13" s="1">
        <f t="shared" si="21"/>
        <v>0</v>
      </c>
      <c r="AW13" s="15">
        <f t="shared" si="22"/>
        <v>0</v>
      </c>
      <c r="AX13" s="13">
        <f t="shared" si="23"/>
        <v>0</v>
      </c>
      <c r="AY13" s="1">
        <v>6</v>
      </c>
      <c r="AZ13" s="1">
        <v>40</v>
      </c>
      <c r="BA13" s="1">
        <v>0</v>
      </c>
      <c r="BB13" s="1">
        <f t="shared" si="24"/>
        <v>46</v>
      </c>
      <c r="BC13" s="15">
        <f t="shared" si="25"/>
        <v>1.2721238938053099</v>
      </c>
      <c r="BD13" s="13">
        <f t="shared" si="26"/>
        <v>0.53333333333333333</v>
      </c>
      <c r="BE13" s="1">
        <v>3</v>
      </c>
      <c r="BF13" s="1">
        <v>64</v>
      </c>
      <c r="BG13" s="1">
        <v>0</v>
      </c>
      <c r="BH13" s="1">
        <f t="shared" si="27"/>
        <v>67</v>
      </c>
      <c r="BI13" s="15">
        <f t="shared" si="28"/>
        <v>2.7310153670566177</v>
      </c>
      <c r="BJ13" s="13">
        <f t="shared" si="29"/>
        <v>0.90005373455131643</v>
      </c>
      <c r="BK13" s="1">
        <v>8</v>
      </c>
      <c r="BL13" s="1">
        <v>12</v>
      </c>
      <c r="BM13" s="1">
        <v>0</v>
      </c>
      <c r="BN13" s="1">
        <f t="shared" si="30"/>
        <v>20</v>
      </c>
      <c r="BO13" s="15">
        <f t="shared" si="31"/>
        <v>0.7908264136022144</v>
      </c>
      <c r="BP13" s="13">
        <f t="shared" si="32"/>
        <v>0.33704078193461412</v>
      </c>
      <c r="BQ13" s="1">
        <v>1</v>
      </c>
      <c r="BR13" s="1">
        <v>8</v>
      </c>
      <c r="BS13" s="1">
        <v>32</v>
      </c>
      <c r="BT13" s="1">
        <f t="shared" si="33"/>
        <v>41</v>
      </c>
      <c r="BU13" s="15">
        <f t="shared" si="34"/>
        <v>0.73734376404999546</v>
      </c>
      <c r="BV13" s="13">
        <f t="shared" si="35"/>
        <v>0.38281979458450055</v>
      </c>
      <c r="BW13" s="1">
        <v>1</v>
      </c>
      <c r="BX13" s="1">
        <v>0</v>
      </c>
      <c r="BY13" s="1">
        <v>0</v>
      </c>
      <c r="BZ13" s="1">
        <f t="shared" si="36"/>
        <v>1</v>
      </c>
      <c r="CA13" s="15">
        <f t="shared" si="37"/>
        <v>3.3597634726515252E-2</v>
      </c>
      <c r="CB13" s="13">
        <f t="shared" si="38"/>
        <v>2.9770765108663288E-2</v>
      </c>
      <c r="CC13" s="1">
        <v>3</v>
      </c>
      <c r="CD13" s="1">
        <v>32</v>
      </c>
      <c r="CE13" s="1">
        <v>0</v>
      </c>
      <c r="CF13" s="1">
        <f t="shared" si="39"/>
        <v>35</v>
      </c>
      <c r="CG13" s="15">
        <f t="shared" si="40"/>
        <v>0.78655220459346487</v>
      </c>
      <c r="CH13" s="13">
        <f t="shared" si="41"/>
        <v>0.32990856819681402</v>
      </c>
      <c r="CI13" s="1">
        <v>2</v>
      </c>
      <c r="CJ13" s="1">
        <v>32</v>
      </c>
      <c r="CK13" s="1">
        <v>0</v>
      </c>
      <c r="CL13" s="1">
        <f t="shared" si="42"/>
        <v>34</v>
      </c>
      <c r="CM13" s="15">
        <f t="shared" si="43"/>
        <v>1.7236135050187567</v>
      </c>
      <c r="CN13" s="13">
        <f t="shared" si="44"/>
        <v>0.28713791064943839</v>
      </c>
    </row>
    <row r="14" spans="1:92" s="1" customFormat="1" ht="14" x14ac:dyDescent="0.15">
      <c r="A14" s="22" t="s">
        <v>41</v>
      </c>
      <c r="B14" s="1" t="s">
        <v>0</v>
      </c>
      <c r="C14" s="1">
        <v>2</v>
      </c>
      <c r="D14" s="1">
        <v>1</v>
      </c>
      <c r="E14" s="1">
        <v>0</v>
      </c>
      <c r="F14" s="1">
        <f t="shared" si="0"/>
        <v>3</v>
      </c>
      <c r="G14" s="15">
        <f t="shared" si="1"/>
        <v>0.12484394506866417</v>
      </c>
      <c r="H14" s="13">
        <f t="shared" si="2"/>
        <v>0.25252525252525254</v>
      </c>
      <c r="I14" s="1">
        <v>3</v>
      </c>
      <c r="J14" s="1">
        <v>3</v>
      </c>
      <c r="K14" s="1">
        <v>4</v>
      </c>
      <c r="L14" s="1">
        <f t="shared" si="3"/>
        <v>10</v>
      </c>
      <c r="M14" s="15">
        <f t="shared" si="4"/>
        <v>0.2871088142405972</v>
      </c>
      <c r="N14" s="13">
        <f t="shared" si="5"/>
        <v>0.46816479400749056</v>
      </c>
      <c r="O14" s="1">
        <v>2</v>
      </c>
      <c r="P14" s="1">
        <v>4</v>
      </c>
      <c r="Q14" s="1">
        <v>8</v>
      </c>
      <c r="R14" s="1">
        <f t="shared" si="6"/>
        <v>14</v>
      </c>
      <c r="S14" s="15">
        <f t="shared" si="7"/>
        <v>0.27158098933074687</v>
      </c>
      <c r="T14" s="13">
        <f t="shared" si="8"/>
        <v>0.4539559014267186</v>
      </c>
      <c r="U14" s="1">
        <v>2</v>
      </c>
      <c r="V14" s="1">
        <v>8</v>
      </c>
      <c r="W14" s="1">
        <v>8</v>
      </c>
      <c r="X14" s="1">
        <f t="shared" si="9"/>
        <v>18</v>
      </c>
      <c r="Y14" s="15">
        <f t="shared" si="10"/>
        <v>0.53859964093357271</v>
      </c>
      <c r="Z14" s="13">
        <f t="shared" si="11"/>
        <v>1.0262257696693273</v>
      </c>
      <c r="AA14" s="1">
        <v>0</v>
      </c>
      <c r="AB14" s="1">
        <v>1</v>
      </c>
      <c r="AC14" s="1">
        <v>4</v>
      </c>
      <c r="AD14" s="1">
        <f t="shared" si="12"/>
        <v>5</v>
      </c>
      <c r="AE14" s="15">
        <f t="shared" si="13"/>
        <v>0.12823800974608873</v>
      </c>
      <c r="AF14" s="13">
        <f t="shared" si="14"/>
        <v>0.19372336303758234</v>
      </c>
      <c r="AG14" s="1">
        <v>1</v>
      </c>
      <c r="AH14" s="1">
        <v>5</v>
      </c>
      <c r="AI14" s="1">
        <v>0</v>
      </c>
      <c r="AJ14" s="1">
        <f t="shared" si="15"/>
        <v>6</v>
      </c>
      <c r="AK14" s="15">
        <f t="shared" si="16"/>
        <v>0.61614294516327794</v>
      </c>
      <c r="AL14" s="13">
        <f t="shared" si="17"/>
        <v>0.25951557093425609</v>
      </c>
      <c r="AM14" s="1">
        <v>3</v>
      </c>
      <c r="AN14" s="1">
        <v>3</v>
      </c>
      <c r="AO14" s="1">
        <v>8</v>
      </c>
      <c r="AP14" s="1">
        <f t="shared" si="18"/>
        <v>14</v>
      </c>
      <c r="AQ14" s="15">
        <f t="shared" si="19"/>
        <v>0.52063964298995913</v>
      </c>
      <c r="AR14" s="13">
        <f t="shared" si="20"/>
        <v>0.68159688412852992</v>
      </c>
      <c r="AS14" s="1">
        <v>5</v>
      </c>
      <c r="AT14" s="1">
        <v>16</v>
      </c>
      <c r="AU14" s="1">
        <v>0</v>
      </c>
      <c r="AV14" s="1">
        <f t="shared" si="21"/>
        <v>21</v>
      </c>
      <c r="AW14" s="15">
        <f t="shared" si="22"/>
        <v>0.56972327726532823</v>
      </c>
      <c r="AX14" s="13">
        <f t="shared" si="23"/>
        <v>0.20677432059866083</v>
      </c>
      <c r="AY14" s="1">
        <v>7</v>
      </c>
      <c r="AZ14" s="1">
        <v>16</v>
      </c>
      <c r="BA14" s="1">
        <v>0</v>
      </c>
      <c r="BB14" s="1">
        <f t="shared" si="24"/>
        <v>23</v>
      </c>
      <c r="BC14" s="15">
        <f t="shared" si="25"/>
        <v>0.63606194690265494</v>
      </c>
      <c r="BD14" s="13">
        <f t="shared" si="26"/>
        <v>0.26666666666666666</v>
      </c>
      <c r="BE14" s="1">
        <v>9</v>
      </c>
      <c r="BF14" s="1">
        <v>4</v>
      </c>
      <c r="BG14" s="1">
        <v>0</v>
      </c>
      <c r="BH14" s="1">
        <f t="shared" si="27"/>
        <v>13</v>
      </c>
      <c r="BI14" s="15">
        <f t="shared" si="28"/>
        <v>0.52989850405576167</v>
      </c>
      <c r="BJ14" s="13">
        <f t="shared" si="29"/>
        <v>0.17463729177861362</v>
      </c>
      <c r="BK14" s="1">
        <v>3</v>
      </c>
      <c r="BL14" s="1">
        <v>4</v>
      </c>
      <c r="BM14" s="1">
        <v>0</v>
      </c>
      <c r="BN14" s="1">
        <f t="shared" si="30"/>
        <v>7</v>
      </c>
      <c r="BO14" s="15">
        <f t="shared" si="31"/>
        <v>0.27678924476077504</v>
      </c>
      <c r="BP14" s="13">
        <f t="shared" si="32"/>
        <v>0.11796427367711496</v>
      </c>
      <c r="BQ14" s="1">
        <v>1</v>
      </c>
      <c r="BR14" s="1">
        <v>8</v>
      </c>
      <c r="BS14" s="1">
        <v>0</v>
      </c>
      <c r="BT14" s="1">
        <f t="shared" si="33"/>
        <v>9</v>
      </c>
      <c r="BU14" s="15">
        <f t="shared" si="34"/>
        <v>0.16185594820609656</v>
      </c>
      <c r="BV14" s="13">
        <f t="shared" si="35"/>
        <v>8.4033613445378158E-2</v>
      </c>
      <c r="BW14" s="1">
        <v>9</v>
      </c>
      <c r="BX14" s="1">
        <v>4</v>
      </c>
      <c r="BY14" s="1">
        <v>0</v>
      </c>
      <c r="BZ14" s="1">
        <f t="shared" si="36"/>
        <v>13</v>
      </c>
      <c r="CA14" s="15">
        <f t="shared" si="37"/>
        <v>0.4367692514446983</v>
      </c>
      <c r="CB14" s="13">
        <f t="shared" si="38"/>
        <v>0.38701994641262277</v>
      </c>
      <c r="CC14" s="1">
        <v>2</v>
      </c>
      <c r="CD14" s="1">
        <v>8</v>
      </c>
      <c r="CE14" s="1">
        <v>32</v>
      </c>
      <c r="CF14" s="1">
        <f t="shared" si="39"/>
        <v>42</v>
      </c>
      <c r="CG14" s="15">
        <f t="shared" si="40"/>
        <v>0.94386264551215793</v>
      </c>
      <c r="CH14" s="13">
        <f t="shared" si="41"/>
        <v>0.39589028183617686</v>
      </c>
      <c r="CI14" s="1">
        <v>0</v>
      </c>
      <c r="CJ14" s="1">
        <v>4</v>
      </c>
      <c r="CK14" s="1">
        <v>0</v>
      </c>
      <c r="CL14" s="1">
        <f t="shared" si="42"/>
        <v>4</v>
      </c>
      <c r="CM14" s="15">
        <f t="shared" si="43"/>
        <v>0.20277805941397137</v>
      </c>
      <c r="CN14" s="13">
        <f t="shared" si="44"/>
        <v>3.3780930664639809E-2</v>
      </c>
    </row>
    <row r="15" spans="1:92" s="1" customFormat="1" ht="14" x14ac:dyDescent="0.15">
      <c r="A15" s="22" t="s">
        <v>42</v>
      </c>
      <c r="B15" s="1" t="s">
        <v>0</v>
      </c>
      <c r="C15" s="1">
        <v>0</v>
      </c>
      <c r="D15" s="1">
        <v>0</v>
      </c>
      <c r="E15" s="1">
        <v>0</v>
      </c>
      <c r="F15" s="1">
        <f t="shared" si="0"/>
        <v>0</v>
      </c>
      <c r="G15" s="15">
        <f t="shared" si="1"/>
        <v>0</v>
      </c>
      <c r="H15" s="13">
        <f t="shared" si="2"/>
        <v>0</v>
      </c>
      <c r="I15" s="1">
        <v>0</v>
      </c>
      <c r="J15" s="1">
        <v>0</v>
      </c>
      <c r="K15" s="1">
        <v>0</v>
      </c>
      <c r="L15" s="1">
        <f t="shared" si="3"/>
        <v>0</v>
      </c>
      <c r="M15" s="15">
        <f t="shared" si="4"/>
        <v>0</v>
      </c>
      <c r="N15" s="13">
        <f t="shared" si="5"/>
        <v>0</v>
      </c>
      <c r="O15" s="1">
        <v>0</v>
      </c>
      <c r="P15" s="1">
        <v>0</v>
      </c>
      <c r="Q15" s="1">
        <v>0</v>
      </c>
      <c r="R15" s="1">
        <f t="shared" si="6"/>
        <v>0</v>
      </c>
      <c r="S15" s="15">
        <f t="shared" si="7"/>
        <v>0</v>
      </c>
      <c r="T15" s="13">
        <f t="shared" si="8"/>
        <v>0</v>
      </c>
      <c r="U15" s="1">
        <v>0</v>
      </c>
      <c r="V15" s="1">
        <v>1</v>
      </c>
      <c r="W15" s="1">
        <v>0</v>
      </c>
      <c r="X15" s="1">
        <f t="shared" si="9"/>
        <v>1</v>
      </c>
      <c r="Y15" s="15">
        <f t="shared" si="10"/>
        <v>2.9922202274087373E-2</v>
      </c>
      <c r="Z15" s="13">
        <f t="shared" si="11"/>
        <v>5.7012542759407071E-2</v>
      </c>
      <c r="AA15" s="1">
        <v>0</v>
      </c>
      <c r="AB15" s="1">
        <v>0</v>
      </c>
      <c r="AC15" s="1">
        <v>0</v>
      </c>
      <c r="AD15" s="1">
        <f t="shared" si="12"/>
        <v>0</v>
      </c>
      <c r="AE15" s="15">
        <f t="shared" si="13"/>
        <v>0</v>
      </c>
      <c r="AF15" s="13">
        <f t="shared" si="14"/>
        <v>0</v>
      </c>
      <c r="AG15" s="1">
        <v>0</v>
      </c>
      <c r="AH15" s="1">
        <v>0</v>
      </c>
      <c r="AI15" s="1">
        <v>0</v>
      </c>
      <c r="AJ15" s="1">
        <f t="shared" si="15"/>
        <v>0</v>
      </c>
      <c r="AK15" s="15">
        <f t="shared" si="16"/>
        <v>0</v>
      </c>
      <c r="AL15" s="13">
        <f t="shared" si="17"/>
        <v>0</v>
      </c>
      <c r="AM15" s="1">
        <v>0</v>
      </c>
      <c r="AN15" s="1">
        <v>0</v>
      </c>
      <c r="AO15" s="1">
        <v>0</v>
      </c>
      <c r="AP15" s="1">
        <f t="shared" si="18"/>
        <v>0</v>
      </c>
      <c r="AQ15" s="15">
        <f t="shared" si="19"/>
        <v>0</v>
      </c>
      <c r="AR15" s="13">
        <f t="shared" si="20"/>
        <v>0</v>
      </c>
      <c r="AS15" s="1">
        <v>0</v>
      </c>
      <c r="AT15" s="1">
        <v>0</v>
      </c>
      <c r="AU15" s="1">
        <v>0</v>
      </c>
      <c r="AV15" s="1">
        <f t="shared" si="21"/>
        <v>0</v>
      </c>
      <c r="AW15" s="15">
        <f t="shared" si="22"/>
        <v>0</v>
      </c>
      <c r="AX15" s="13">
        <f t="shared" si="23"/>
        <v>0</v>
      </c>
      <c r="AY15" s="1">
        <v>0</v>
      </c>
      <c r="AZ15" s="1">
        <v>0</v>
      </c>
      <c r="BA15" s="1">
        <v>0</v>
      </c>
      <c r="BB15" s="1">
        <f t="shared" si="24"/>
        <v>0</v>
      </c>
      <c r="BC15" s="15">
        <f t="shared" si="25"/>
        <v>0</v>
      </c>
      <c r="BD15" s="13">
        <f t="shared" si="26"/>
        <v>0</v>
      </c>
      <c r="BE15" s="1">
        <v>0</v>
      </c>
      <c r="BF15" s="1">
        <v>0</v>
      </c>
      <c r="BG15" s="1">
        <v>0</v>
      </c>
      <c r="BH15" s="1">
        <f t="shared" si="27"/>
        <v>0</v>
      </c>
      <c r="BI15" s="15">
        <f t="shared" si="28"/>
        <v>0</v>
      </c>
      <c r="BJ15" s="13">
        <f t="shared" si="29"/>
        <v>0</v>
      </c>
      <c r="BK15" s="1">
        <v>3</v>
      </c>
      <c r="BL15" s="1">
        <v>0</v>
      </c>
      <c r="BM15" s="1">
        <v>0</v>
      </c>
      <c r="BN15" s="1">
        <f t="shared" si="30"/>
        <v>3</v>
      </c>
      <c r="BO15" s="15">
        <f t="shared" si="31"/>
        <v>0.11862396204033215</v>
      </c>
      <c r="BP15" s="13">
        <f t="shared" si="32"/>
        <v>5.0556117290192118E-2</v>
      </c>
      <c r="BQ15" s="1">
        <v>0</v>
      </c>
      <c r="BR15" s="1">
        <v>0</v>
      </c>
      <c r="BS15" s="1">
        <v>0</v>
      </c>
      <c r="BT15" s="1">
        <f t="shared" si="33"/>
        <v>0</v>
      </c>
      <c r="BU15" s="15">
        <f t="shared" si="34"/>
        <v>0</v>
      </c>
      <c r="BV15" s="13">
        <f t="shared" si="35"/>
        <v>0</v>
      </c>
      <c r="BW15" s="1">
        <v>0</v>
      </c>
      <c r="BX15" s="1">
        <v>12</v>
      </c>
      <c r="BY15" s="1">
        <v>0</v>
      </c>
      <c r="BZ15" s="1">
        <f t="shared" si="36"/>
        <v>12</v>
      </c>
      <c r="CA15" s="15">
        <f t="shared" si="37"/>
        <v>0.40317161671818302</v>
      </c>
      <c r="CB15" s="13">
        <f t="shared" si="38"/>
        <v>0.35724918130395944</v>
      </c>
      <c r="CC15" s="1">
        <v>0</v>
      </c>
      <c r="CD15" s="1">
        <v>0</v>
      </c>
      <c r="CE15" s="1">
        <v>0</v>
      </c>
      <c r="CF15" s="1">
        <f t="shared" si="39"/>
        <v>0</v>
      </c>
      <c r="CG15" s="15">
        <f t="shared" si="40"/>
        <v>0</v>
      </c>
      <c r="CH15" s="13">
        <f t="shared" si="41"/>
        <v>0</v>
      </c>
      <c r="CI15" s="1">
        <v>0</v>
      </c>
      <c r="CJ15" s="1">
        <v>0</v>
      </c>
      <c r="CK15" s="1">
        <v>0</v>
      </c>
      <c r="CL15" s="1">
        <f t="shared" si="42"/>
        <v>0</v>
      </c>
      <c r="CM15" s="15">
        <f t="shared" si="43"/>
        <v>0</v>
      </c>
      <c r="CN15" s="13">
        <f t="shared" si="44"/>
        <v>0</v>
      </c>
    </row>
    <row r="16" spans="1:92" s="1" customFormat="1" ht="14" x14ac:dyDescent="0.15">
      <c r="A16" s="22" t="s">
        <v>43</v>
      </c>
      <c r="B16" s="1" t="s">
        <v>1</v>
      </c>
      <c r="C16" s="1">
        <v>0</v>
      </c>
      <c r="D16" s="1">
        <v>0</v>
      </c>
      <c r="E16" s="1">
        <v>0</v>
      </c>
      <c r="F16" s="1">
        <f t="shared" si="0"/>
        <v>0</v>
      </c>
      <c r="G16" s="15">
        <f t="shared" si="1"/>
        <v>0</v>
      </c>
      <c r="H16" s="13">
        <f t="shared" si="2"/>
        <v>0</v>
      </c>
      <c r="I16" s="1">
        <v>0</v>
      </c>
      <c r="J16" s="1">
        <v>0</v>
      </c>
      <c r="K16" s="1">
        <v>0</v>
      </c>
      <c r="L16" s="1">
        <f t="shared" si="3"/>
        <v>0</v>
      </c>
      <c r="M16" s="15">
        <f t="shared" si="4"/>
        <v>0</v>
      </c>
      <c r="N16" s="13">
        <f t="shared" si="5"/>
        <v>0</v>
      </c>
      <c r="O16" s="1">
        <v>0</v>
      </c>
      <c r="P16" s="1">
        <v>0</v>
      </c>
      <c r="Q16" s="1">
        <v>0</v>
      </c>
      <c r="R16" s="1">
        <f t="shared" si="6"/>
        <v>0</v>
      </c>
      <c r="S16" s="15">
        <f t="shared" si="7"/>
        <v>0</v>
      </c>
      <c r="T16" s="13">
        <f t="shared" si="8"/>
        <v>0</v>
      </c>
      <c r="U16" s="1">
        <v>0</v>
      </c>
      <c r="V16" s="1">
        <v>0</v>
      </c>
      <c r="W16" s="1">
        <v>0</v>
      </c>
      <c r="X16" s="1">
        <f t="shared" si="9"/>
        <v>0</v>
      </c>
      <c r="Y16" s="15">
        <f t="shared" si="10"/>
        <v>0</v>
      </c>
      <c r="Z16" s="13">
        <f t="shared" si="11"/>
        <v>0</v>
      </c>
      <c r="AA16" s="1">
        <v>0</v>
      </c>
      <c r="AB16" s="1">
        <v>0</v>
      </c>
      <c r="AC16" s="1">
        <v>0</v>
      </c>
      <c r="AD16" s="1">
        <f t="shared" si="12"/>
        <v>0</v>
      </c>
      <c r="AE16" s="15">
        <f t="shared" si="13"/>
        <v>0</v>
      </c>
      <c r="AF16" s="13">
        <f t="shared" si="14"/>
        <v>0</v>
      </c>
      <c r="AG16" s="1">
        <v>0</v>
      </c>
      <c r="AH16" s="1">
        <v>0</v>
      </c>
      <c r="AI16" s="1">
        <v>0</v>
      </c>
      <c r="AJ16" s="1">
        <f t="shared" si="15"/>
        <v>0</v>
      </c>
      <c r="AK16" s="15">
        <f t="shared" si="16"/>
        <v>0</v>
      </c>
      <c r="AL16" s="13">
        <f t="shared" si="17"/>
        <v>0</v>
      </c>
      <c r="AM16" s="1">
        <v>0</v>
      </c>
      <c r="AN16" s="1">
        <v>0</v>
      </c>
      <c r="AO16" s="1">
        <v>0</v>
      </c>
      <c r="AP16" s="1">
        <f t="shared" si="18"/>
        <v>0</v>
      </c>
      <c r="AQ16" s="15">
        <f t="shared" si="19"/>
        <v>0</v>
      </c>
      <c r="AR16" s="13">
        <f t="shared" si="20"/>
        <v>0</v>
      </c>
      <c r="AS16" s="1">
        <v>0</v>
      </c>
      <c r="AT16" s="1">
        <v>0</v>
      </c>
      <c r="AU16" s="1">
        <v>0</v>
      </c>
      <c r="AV16" s="1">
        <f t="shared" si="21"/>
        <v>0</v>
      </c>
      <c r="AW16" s="15">
        <f t="shared" si="22"/>
        <v>0</v>
      </c>
      <c r="AX16" s="13">
        <f t="shared" si="23"/>
        <v>0</v>
      </c>
      <c r="AY16" s="1">
        <v>0</v>
      </c>
      <c r="AZ16" s="1">
        <v>0</v>
      </c>
      <c r="BA16" s="1">
        <v>0</v>
      </c>
      <c r="BB16" s="1">
        <f t="shared" si="24"/>
        <v>0</v>
      </c>
      <c r="BC16" s="15">
        <f t="shared" si="25"/>
        <v>0</v>
      </c>
      <c r="BD16" s="13">
        <f t="shared" si="26"/>
        <v>0</v>
      </c>
      <c r="BE16" s="1">
        <v>0</v>
      </c>
      <c r="BF16" s="1">
        <v>0</v>
      </c>
      <c r="BG16" s="1">
        <v>0</v>
      </c>
      <c r="BH16" s="1">
        <f t="shared" si="27"/>
        <v>0</v>
      </c>
      <c r="BI16" s="15">
        <f t="shared" si="28"/>
        <v>0</v>
      </c>
      <c r="BJ16" s="13">
        <f t="shared" si="29"/>
        <v>0</v>
      </c>
      <c r="BK16" s="1">
        <v>0</v>
      </c>
      <c r="BL16" s="1">
        <v>0</v>
      </c>
      <c r="BM16" s="1">
        <v>0</v>
      </c>
      <c r="BN16" s="1">
        <f t="shared" si="30"/>
        <v>0</v>
      </c>
      <c r="BO16" s="15">
        <f t="shared" si="31"/>
        <v>0</v>
      </c>
      <c r="BP16" s="13">
        <f t="shared" si="32"/>
        <v>0</v>
      </c>
      <c r="BQ16" s="1">
        <v>0</v>
      </c>
      <c r="BR16" s="1">
        <v>12</v>
      </c>
      <c r="BS16" s="1">
        <v>0</v>
      </c>
      <c r="BT16" s="1">
        <f t="shared" si="33"/>
        <v>12</v>
      </c>
      <c r="BU16" s="15">
        <f t="shared" si="34"/>
        <v>0.21580793094146208</v>
      </c>
      <c r="BV16" s="13">
        <f t="shared" si="35"/>
        <v>0.11204481792717089</v>
      </c>
      <c r="BW16" s="1">
        <v>0</v>
      </c>
      <c r="BX16" s="1">
        <v>0</v>
      </c>
      <c r="BY16" s="1">
        <v>0</v>
      </c>
      <c r="BZ16" s="1">
        <f t="shared" si="36"/>
        <v>0</v>
      </c>
      <c r="CA16" s="15">
        <f t="shared" si="37"/>
        <v>0</v>
      </c>
      <c r="CB16" s="13">
        <f t="shared" si="38"/>
        <v>0</v>
      </c>
      <c r="CC16" s="1">
        <v>0</v>
      </c>
      <c r="CD16" s="1">
        <v>0</v>
      </c>
      <c r="CE16" s="1">
        <v>0</v>
      </c>
      <c r="CF16" s="1">
        <f t="shared" si="39"/>
        <v>0</v>
      </c>
      <c r="CG16" s="15">
        <f t="shared" si="40"/>
        <v>0</v>
      </c>
      <c r="CH16" s="13">
        <f t="shared" si="41"/>
        <v>0</v>
      </c>
      <c r="CI16" s="1">
        <v>0</v>
      </c>
      <c r="CJ16" s="1">
        <v>0</v>
      </c>
      <c r="CK16" s="1">
        <v>0</v>
      </c>
      <c r="CL16" s="1">
        <f t="shared" si="42"/>
        <v>0</v>
      </c>
      <c r="CM16" s="15">
        <f t="shared" si="43"/>
        <v>0</v>
      </c>
      <c r="CN16" s="13">
        <f t="shared" si="44"/>
        <v>0</v>
      </c>
    </row>
    <row r="17" spans="1:92" s="3" customFormat="1" ht="14" x14ac:dyDescent="0.15">
      <c r="A17" s="3" t="s">
        <v>24</v>
      </c>
      <c r="G17" s="16">
        <f>SUM(G5:G16)</f>
        <v>49.438202247191008</v>
      </c>
      <c r="H17" s="14">
        <f>SUM(H5:H16)</f>
        <v>99.999999999999986</v>
      </c>
      <c r="M17" s="16">
        <f>SUM(M5:M16)</f>
        <v>61.326442721791565</v>
      </c>
      <c r="N17" s="14">
        <f>SUM(N5:N16)</f>
        <v>100</v>
      </c>
      <c r="S17" s="16">
        <f>SUM(S5:S16)</f>
        <v>59.825412221144525</v>
      </c>
      <c r="T17" s="14">
        <f>SUM(T5:T16)</f>
        <v>100</v>
      </c>
      <c r="Y17" s="16">
        <f>SUM(Y5:Y16)</f>
        <v>52.483542788749254</v>
      </c>
      <c r="Z17" s="14">
        <f>SUM(Z5:Z16)</f>
        <v>100</v>
      </c>
      <c r="AE17" s="16">
        <f>SUM(AE5:AE16)</f>
        <v>66.196460630931</v>
      </c>
      <c r="AF17" s="14">
        <f>SUM(AF5:AF16)</f>
        <v>99.999999999999986</v>
      </c>
      <c r="AK17" s="16">
        <f>SUM(AK5:AK16)</f>
        <v>237.42041486958308</v>
      </c>
      <c r="AL17" s="14">
        <f>SUM(AL5:AL16)</f>
        <v>99.999999999999986</v>
      </c>
      <c r="AQ17" s="16">
        <f>SUM(AQ5:AQ16)</f>
        <v>76.385273335812556</v>
      </c>
      <c r="AR17" s="14">
        <f>SUM(AR5:AR16)</f>
        <v>100</v>
      </c>
      <c r="AW17" s="16">
        <f>SUM(AW5:AW16)</f>
        <v>275.52902875746071</v>
      </c>
      <c r="AX17" s="14">
        <f>SUM(AX5:AX16)</f>
        <v>99.999999999999986</v>
      </c>
      <c r="BC17" s="16">
        <f>SUM(BC5:BC16)</f>
        <v>238.52323008849561</v>
      </c>
      <c r="BD17" s="14">
        <f>SUM(BD5:BD16)</f>
        <v>99.999999999999986</v>
      </c>
      <c r="BI17" s="16">
        <f>SUM(BI5:BI16)</f>
        <v>303.42803570700693</v>
      </c>
      <c r="BJ17" s="14">
        <f>SUM(BJ5:BJ16)</f>
        <v>99.999999999999986</v>
      </c>
      <c r="BO17" s="16">
        <f>SUM(BO5:BO16)</f>
        <v>234.63819691577697</v>
      </c>
      <c r="BP17" s="14">
        <f>SUM(BP5:BP16)</f>
        <v>100.00000000000001</v>
      </c>
      <c r="BU17" s="16">
        <f>SUM(BU5:BU16)</f>
        <v>192.60857836525489</v>
      </c>
      <c r="BV17" s="14">
        <f>SUM(BV5:BV16)</f>
        <v>100.00000000000001</v>
      </c>
      <c r="CA17" s="16">
        <f>SUM(CA5:CA16)</f>
        <v>112.85445504636475</v>
      </c>
      <c r="CB17" s="14">
        <f>SUM(CB5:CB16)</f>
        <v>99.999999999999986</v>
      </c>
      <c r="CG17" s="16">
        <f>SUM(CG5:CG16)</f>
        <v>238.41520967234482</v>
      </c>
      <c r="CH17" s="14">
        <f>SUM(CH5:CH16)</f>
        <v>100.00000000000003</v>
      </c>
      <c r="CM17" s="16">
        <f>SUM(CM5:CM16)</f>
        <v>600.27375038020875</v>
      </c>
      <c r="CN17" s="14">
        <f>SUM(CN5:CN16)</f>
        <v>100</v>
      </c>
    </row>
    <row r="18" spans="1:92" x14ac:dyDescent="0.2">
      <c r="H18" s="11"/>
      <c r="N18" s="11"/>
      <c r="T18" s="11"/>
      <c r="Z18" s="11"/>
      <c r="AF18" s="11"/>
      <c r="AL18" s="11"/>
      <c r="AR18" s="11"/>
      <c r="AX18" s="11"/>
      <c r="BD18" s="11"/>
      <c r="BJ18" s="11"/>
      <c r="BP18" s="11"/>
      <c r="BV18" s="11"/>
      <c r="CB18" s="11"/>
      <c r="CH18" s="11"/>
      <c r="CN18" s="11"/>
    </row>
    <row r="19" spans="1:92" x14ac:dyDescent="0.2">
      <c r="BQ19" s="1"/>
    </row>
    <row r="20" spans="1:92" x14ac:dyDescent="0.2">
      <c r="A20" s="1" t="s">
        <v>72</v>
      </c>
    </row>
  </sheetData>
  <mergeCells count="15">
    <mergeCell ref="C3:G3"/>
    <mergeCell ref="I3:M3"/>
    <mergeCell ref="O3:S3"/>
    <mergeCell ref="AA3:AE3"/>
    <mergeCell ref="AG3:AK3"/>
    <mergeCell ref="BW3:CA3"/>
    <mergeCell ref="CC3:CG3"/>
    <mergeCell ref="CI3:CM3"/>
    <mergeCell ref="U3:Y3"/>
    <mergeCell ref="AM3:AQ3"/>
    <mergeCell ref="AS3:AW3"/>
    <mergeCell ref="AY3:BC3"/>
    <mergeCell ref="BE3:BI3"/>
    <mergeCell ref="BK3:BO3"/>
    <mergeCell ref="BQ3:BU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E575FD-84AC-4B8D-AB78-9DB658574C39}">
  <dimension ref="A1:BY16"/>
  <sheetViews>
    <sheetView zoomScale="90" zoomScaleNormal="90" workbookViewId="0">
      <selection activeCell="G9" sqref="G9"/>
    </sheetView>
  </sheetViews>
  <sheetFormatPr baseColWidth="10" defaultColWidth="8.83203125" defaultRowHeight="15" x14ac:dyDescent="0.2"/>
  <cols>
    <col min="1" max="1" width="39.1640625" style="23" bestFit="1" customWidth="1"/>
    <col min="2" max="2" width="12.83203125" bestFit="1" customWidth="1"/>
    <col min="6" max="8" width="12.5" bestFit="1" customWidth="1"/>
    <col min="11" max="12" width="12.5" bestFit="1" customWidth="1"/>
    <col min="16" max="17" width="12.5" bestFit="1" customWidth="1"/>
    <col min="21" max="22" width="12.5" bestFit="1" customWidth="1"/>
    <col min="26" max="27" width="12.5" bestFit="1" customWidth="1"/>
    <col min="31" max="32" width="12.5" bestFit="1" customWidth="1"/>
    <col min="36" max="37" width="12.5" bestFit="1" customWidth="1"/>
    <col min="41" max="42" width="12.5" bestFit="1" customWidth="1"/>
    <col min="46" max="47" width="12.5" bestFit="1" customWidth="1"/>
    <col min="51" max="52" width="12.5" bestFit="1" customWidth="1"/>
    <col min="56" max="57" width="12.5" bestFit="1" customWidth="1"/>
    <col min="61" max="62" width="12.5" bestFit="1" customWidth="1"/>
    <col min="66" max="67" width="12.5" bestFit="1" customWidth="1"/>
    <col min="71" max="72" width="12.5" bestFit="1" customWidth="1"/>
    <col min="76" max="77" width="12.5" bestFit="1" customWidth="1"/>
  </cols>
  <sheetData>
    <row r="1" spans="1:77" s="7" customFormat="1" ht="14" x14ac:dyDescent="0.15">
      <c r="A1" s="19"/>
      <c r="B1" s="5"/>
      <c r="C1" s="5"/>
      <c r="D1" s="5" t="s">
        <v>8</v>
      </c>
      <c r="E1" s="5"/>
      <c r="F1" s="5">
        <v>24.03</v>
      </c>
      <c r="G1" s="12"/>
      <c r="H1" s="5"/>
      <c r="I1" s="5"/>
      <c r="J1" s="5" t="s">
        <v>8</v>
      </c>
      <c r="K1" s="5"/>
      <c r="L1" s="5">
        <v>34.83</v>
      </c>
      <c r="M1" s="5"/>
      <c r="N1" s="5"/>
      <c r="O1" s="5" t="s">
        <v>8</v>
      </c>
      <c r="P1" s="5"/>
      <c r="Q1" s="5">
        <v>51.55</v>
      </c>
      <c r="R1" s="5"/>
      <c r="S1" s="5" t="s">
        <v>8</v>
      </c>
      <c r="T1" s="5"/>
      <c r="U1" s="5">
        <v>33.42</v>
      </c>
      <c r="V1" s="5"/>
      <c r="W1" s="5"/>
      <c r="X1" s="5"/>
      <c r="Y1" s="5" t="s">
        <v>8</v>
      </c>
      <c r="Z1" s="5"/>
      <c r="AA1" s="5">
        <v>38.99</v>
      </c>
      <c r="AB1" s="5"/>
      <c r="AC1" s="5"/>
      <c r="AD1" s="5" t="s">
        <v>8</v>
      </c>
      <c r="AE1" s="5"/>
      <c r="AF1" s="5">
        <v>9.7379999999999995</v>
      </c>
      <c r="AG1" s="5"/>
      <c r="AH1" s="5"/>
      <c r="AI1" s="5" t="s">
        <v>8</v>
      </c>
      <c r="AJ1" s="5"/>
      <c r="AK1" s="5">
        <v>26.89</v>
      </c>
      <c r="AL1" s="5"/>
      <c r="AM1" s="5"/>
      <c r="AN1" s="5" t="s">
        <v>8</v>
      </c>
      <c r="AO1" s="5"/>
      <c r="AP1" s="5">
        <v>36.86</v>
      </c>
      <c r="AQ1" s="5"/>
      <c r="AR1" s="5"/>
      <c r="AS1" s="5" t="s">
        <v>8</v>
      </c>
      <c r="AT1" s="5"/>
      <c r="AU1" s="5">
        <v>36.159999999999997</v>
      </c>
      <c r="AV1" s="5"/>
      <c r="AW1" s="5"/>
      <c r="AX1" s="5" t="s">
        <v>8</v>
      </c>
      <c r="AY1" s="5" t="s">
        <v>46</v>
      </c>
      <c r="AZ1" s="5">
        <v>24.532999999999998</v>
      </c>
      <c r="BA1" s="5"/>
      <c r="BB1" s="5"/>
      <c r="BC1" s="5" t="s">
        <v>8</v>
      </c>
      <c r="BD1" s="5"/>
      <c r="BE1" s="5">
        <v>25.29</v>
      </c>
      <c r="BF1" s="5"/>
      <c r="BG1" s="5"/>
      <c r="BH1" s="5" t="s">
        <v>8</v>
      </c>
      <c r="BI1" s="5"/>
      <c r="BJ1" s="5">
        <v>55.605000000000004</v>
      </c>
      <c r="BK1" s="5"/>
      <c r="BL1" s="5"/>
      <c r="BM1" s="5" t="s">
        <v>8</v>
      </c>
      <c r="BN1" s="5"/>
      <c r="BO1" s="5">
        <v>29.763999999999999</v>
      </c>
      <c r="BP1" s="5"/>
      <c r="BQ1" s="5"/>
      <c r="BR1" s="5" t="s">
        <v>8</v>
      </c>
      <c r="BS1" s="5"/>
      <c r="BT1" s="5">
        <v>44.497999999999998</v>
      </c>
      <c r="BU1" s="5"/>
      <c r="BV1" s="5"/>
      <c r="BW1" s="5" t="s">
        <v>8</v>
      </c>
      <c r="BX1" s="5"/>
      <c r="BY1" s="5">
        <v>19.726000000000003</v>
      </c>
    </row>
    <row r="2" spans="1:77" s="7" customFormat="1" ht="14" x14ac:dyDescent="0.15">
      <c r="A2" s="20"/>
      <c r="C2" s="32" t="s">
        <v>5</v>
      </c>
      <c r="D2" s="32"/>
      <c r="E2" s="32"/>
      <c r="F2" s="32"/>
      <c r="G2" s="33"/>
      <c r="H2" s="32" t="s">
        <v>10</v>
      </c>
      <c r="I2" s="32"/>
      <c r="J2" s="32"/>
      <c r="K2" s="32"/>
      <c r="L2" s="32"/>
      <c r="M2" s="32" t="s">
        <v>11</v>
      </c>
      <c r="N2" s="32"/>
      <c r="O2" s="32"/>
      <c r="P2" s="32"/>
      <c r="Q2" s="32"/>
      <c r="R2" s="32" t="s">
        <v>12</v>
      </c>
      <c r="S2" s="32"/>
      <c r="T2" s="32"/>
      <c r="U2" s="32"/>
      <c r="V2" s="32"/>
      <c r="W2" s="32" t="s">
        <v>13</v>
      </c>
      <c r="X2" s="32"/>
      <c r="Y2" s="32"/>
      <c r="Z2" s="32"/>
      <c r="AA2" s="32"/>
      <c r="AB2" s="32" t="s">
        <v>14</v>
      </c>
      <c r="AC2" s="32"/>
      <c r="AD2" s="32"/>
      <c r="AE2" s="32"/>
      <c r="AF2" s="32"/>
      <c r="AG2" s="32" t="s">
        <v>15</v>
      </c>
      <c r="AH2" s="32"/>
      <c r="AI2" s="32"/>
      <c r="AJ2" s="32"/>
      <c r="AK2" s="32"/>
      <c r="AL2" s="32" t="s">
        <v>16</v>
      </c>
      <c r="AM2" s="32"/>
      <c r="AN2" s="32"/>
      <c r="AO2" s="32"/>
      <c r="AP2" s="32"/>
      <c r="AQ2" s="32" t="s">
        <v>17</v>
      </c>
      <c r="AR2" s="32"/>
      <c r="AS2" s="32"/>
      <c r="AT2" s="32"/>
      <c r="AU2" s="32"/>
      <c r="AV2" s="32" t="s">
        <v>18</v>
      </c>
      <c r="AW2" s="32"/>
      <c r="AX2" s="32"/>
      <c r="AY2" s="32"/>
      <c r="AZ2" s="32"/>
      <c r="BA2" s="32" t="s">
        <v>19</v>
      </c>
      <c r="BB2" s="32"/>
      <c r="BC2" s="32"/>
      <c r="BD2" s="32"/>
      <c r="BE2" s="32"/>
      <c r="BF2" s="32" t="s">
        <v>20</v>
      </c>
      <c r="BG2" s="32"/>
      <c r="BH2" s="32"/>
      <c r="BI2" s="32"/>
      <c r="BJ2" s="32"/>
      <c r="BK2" s="32" t="s">
        <v>21</v>
      </c>
      <c r="BL2" s="32"/>
      <c r="BM2" s="32"/>
      <c r="BN2" s="32"/>
      <c r="BO2" s="32"/>
      <c r="BP2" s="32" t="s">
        <v>22</v>
      </c>
      <c r="BQ2" s="32"/>
      <c r="BR2" s="32"/>
      <c r="BS2" s="32"/>
      <c r="BT2" s="32"/>
      <c r="BU2" s="32" t="s">
        <v>23</v>
      </c>
      <c r="BV2" s="32"/>
      <c r="BW2" s="32"/>
      <c r="BX2" s="32"/>
      <c r="BY2" s="32"/>
    </row>
    <row r="3" spans="1:77" s="7" customFormat="1" ht="14" x14ac:dyDescent="0.15">
      <c r="A3" s="21"/>
      <c r="B3" s="8"/>
      <c r="C3" s="9" t="s">
        <v>2</v>
      </c>
      <c r="D3" s="9" t="s">
        <v>3</v>
      </c>
      <c r="E3" s="9" t="s">
        <v>6</v>
      </c>
      <c r="F3" s="9" t="s">
        <v>7</v>
      </c>
      <c r="G3" s="10" t="s">
        <v>32</v>
      </c>
      <c r="H3" s="9" t="s">
        <v>2</v>
      </c>
      <c r="I3" s="9" t="s">
        <v>3</v>
      </c>
      <c r="J3" s="9" t="s">
        <v>6</v>
      </c>
      <c r="K3" s="9" t="s">
        <v>7</v>
      </c>
      <c r="L3" s="10" t="s">
        <v>32</v>
      </c>
      <c r="M3" s="9" t="s">
        <v>2</v>
      </c>
      <c r="N3" s="9" t="s">
        <v>3</v>
      </c>
      <c r="O3" s="9" t="s">
        <v>6</v>
      </c>
      <c r="P3" s="9" t="s">
        <v>7</v>
      </c>
      <c r="Q3" s="10" t="s">
        <v>32</v>
      </c>
      <c r="R3" s="9" t="s">
        <v>2</v>
      </c>
      <c r="S3" s="9" t="s">
        <v>3</v>
      </c>
      <c r="T3" s="9" t="s">
        <v>6</v>
      </c>
      <c r="U3" s="9" t="s">
        <v>7</v>
      </c>
      <c r="V3" s="10" t="s">
        <v>32</v>
      </c>
      <c r="W3" s="9" t="s">
        <v>2</v>
      </c>
      <c r="X3" s="9" t="s">
        <v>3</v>
      </c>
      <c r="Y3" s="9" t="s">
        <v>6</v>
      </c>
      <c r="Z3" s="9" t="s">
        <v>7</v>
      </c>
      <c r="AA3" s="10" t="s">
        <v>32</v>
      </c>
      <c r="AB3" s="9" t="s">
        <v>2</v>
      </c>
      <c r="AC3" s="9" t="s">
        <v>3</v>
      </c>
      <c r="AD3" s="9" t="s">
        <v>6</v>
      </c>
      <c r="AE3" s="9" t="s">
        <v>7</v>
      </c>
      <c r="AF3" s="10" t="s">
        <v>32</v>
      </c>
      <c r="AG3" s="9" t="s">
        <v>2</v>
      </c>
      <c r="AH3" s="9" t="s">
        <v>3</v>
      </c>
      <c r="AI3" s="9" t="s">
        <v>6</v>
      </c>
      <c r="AJ3" s="9" t="s">
        <v>7</v>
      </c>
      <c r="AK3" s="10" t="s">
        <v>32</v>
      </c>
      <c r="AL3" s="9" t="s">
        <v>2</v>
      </c>
      <c r="AM3" s="9" t="s">
        <v>3</v>
      </c>
      <c r="AN3" s="9" t="s">
        <v>6</v>
      </c>
      <c r="AO3" s="9" t="s">
        <v>7</v>
      </c>
      <c r="AP3" s="10" t="s">
        <v>32</v>
      </c>
      <c r="AQ3" s="9" t="s">
        <v>2</v>
      </c>
      <c r="AR3" s="9" t="s">
        <v>3</v>
      </c>
      <c r="AS3" s="9" t="s">
        <v>6</v>
      </c>
      <c r="AT3" s="9" t="s">
        <v>7</v>
      </c>
      <c r="AU3" s="10" t="s">
        <v>32</v>
      </c>
      <c r="AV3" s="9" t="s">
        <v>2</v>
      </c>
      <c r="AW3" s="9" t="s">
        <v>3</v>
      </c>
      <c r="AX3" s="9" t="s">
        <v>6</v>
      </c>
      <c r="AY3" s="9" t="s">
        <v>7</v>
      </c>
      <c r="AZ3" s="10" t="s">
        <v>32</v>
      </c>
      <c r="BA3" s="9" t="s">
        <v>2</v>
      </c>
      <c r="BB3" s="9" t="s">
        <v>3</v>
      </c>
      <c r="BC3" s="9" t="s">
        <v>6</v>
      </c>
      <c r="BD3" s="9" t="s">
        <v>7</v>
      </c>
      <c r="BE3" s="10" t="s">
        <v>32</v>
      </c>
      <c r="BF3" s="9" t="s">
        <v>2</v>
      </c>
      <c r="BG3" s="9" t="s">
        <v>3</v>
      </c>
      <c r="BH3" s="9" t="s">
        <v>6</v>
      </c>
      <c r="BI3" s="9" t="s">
        <v>7</v>
      </c>
      <c r="BJ3" s="10" t="s">
        <v>32</v>
      </c>
      <c r="BK3" s="9" t="s">
        <v>2</v>
      </c>
      <c r="BL3" s="9" t="s">
        <v>3</v>
      </c>
      <c r="BM3" s="9" t="s">
        <v>6</v>
      </c>
      <c r="BN3" s="9" t="s">
        <v>7</v>
      </c>
      <c r="BO3" s="10" t="s">
        <v>32</v>
      </c>
      <c r="BP3" s="9" t="s">
        <v>2</v>
      </c>
      <c r="BQ3" s="9" t="s">
        <v>3</v>
      </c>
      <c r="BR3" s="9" t="s">
        <v>6</v>
      </c>
      <c r="BS3" s="9" t="s">
        <v>7</v>
      </c>
      <c r="BT3" s="10" t="s">
        <v>32</v>
      </c>
      <c r="BU3" s="9" t="s">
        <v>2</v>
      </c>
      <c r="BV3" s="9" t="s">
        <v>3</v>
      </c>
      <c r="BW3" s="9" t="s">
        <v>6</v>
      </c>
      <c r="BX3" s="9" t="s">
        <v>7</v>
      </c>
      <c r="BY3" s="10" t="s">
        <v>32</v>
      </c>
    </row>
    <row r="4" spans="1:77" s="7" customFormat="1" ht="14" x14ac:dyDescent="0.15">
      <c r="A4" s="22" t="s">
        <v>33</v>
      </c>
      <c r="B4" s="7" t="s">
        <v>0</v>
      </c>
      <c r="C4" s="7">
        <v>2</v>
      </c>
      <c r="D4" s="7">
        <v>15</v>
      </c>
      <c r="E4" s="7">
        <f>SUM(C4:D4)</f>
        <v>17</v>
      </c>
      <c r="F4" s="7">
        <f>(E4*1)/$F$1</f>
        <v>0.70744902205576354</v>
      </c>
      <c r="G4" s="12">
        <f>(F4/$F$16)*100</f>
        <v>9.8837209302325579</v>
      </c>
      <c r="H4" s="7">
        <v>6</v>
      </c>
      <c r="I4" s="7">
        <v>20</v>
      </c>
      <c r="J4" s="7">
        <f>SUM(H4:I4)</f>
        <v>26</v>
      </c>
      <c r="K4" s="7">
        <f>(J4*1)/$L$1</f>
        <v>0.74648291702555269</v>
      </c>
      <c r="L4" s="12">
        <f>(K4/$K$16)*100</f>
        <v>11.016949152542372</v>
      </c>
      <c r="M4" s="7">
        <v>3</v>
      </c>
      <c r="N4" s="7">
        <v>63</v>
      </c>
      <c r="O4" s="7">
        <f>SUM(M4:N4)</f>
        <v>66</v>
      </c>
      <c r="P4" s="7">
        <f>(O4*1)/$Q$1</f>
        <v>1.280310378273521</v>
      </c>
      <c r="Q4" s="12">
        <f>(P4/$P$16)*100</f>
        <v>19.879518072289159</v>
      </c>
      <c r="R4" s="7">
        <v>2</v>
      </c>
      <c r="S4" s="7">
        <v>29</v>
      </c>
      <c r="T4" s="7">
        <f>SUM(R4:S4)</f>
        <v>31</v>
      </c>
      <c r="U4" s="7">
        <f>(T4*1)/$U$1</f>
        <v>0.92758827049670856</v>
      </c>
      <c r="V4" s="12">
        <f>(U4/$U$16)*100</f>
        <v>12.809917355371903</v>
      </c>
      <c r="W4" s="7">
        <v>3</v>
      </c>
      <c r="X4" s="7">
        <v>27</v>
      </c>
      <c r="Y4" s="7">
        <f>SUM(W4:X4)</f>
        <v>30</v>
      </c>
      <c r="Z4" s="7">
        <f>(Y4*1)/$AA$1</f>
        <v>0.76942805847653239</v>
      </c>
      <c r="AA4" s="12">
        <f>(Z4/$Z$16)*100</f>
        <v>8.310249307479225</v>
      </c>
      <c r="AB4" s="7">
        <v>6</v>
      </c>
      <c r="AC4" s="7">
        <v>34</v>
      </c>
      <c r="AD4" s="7">
        <f>SUM(AB4:AC4)</f>
        <v>40</v>
      </c>
      <c r="AE4" s="7">
        <f>(AD4*1)/$AF$1</f>
        <v>4.1076196344218525</v>
      </c>
      <c r="AF4" s="12">
        <f>(AE4/$AE$16)*100</f>
        <v>20</v>
      </c>
      <c r="AG4" s="7">
        <v>0</v>
      </c>
      <c r="AH4" s="7">
        <v>21</v>
      </c>
      <c r="AI4" s="7">
        <f>SUM(AG4:AH4)</f>
        <v>21</v>
      </c>
      <c r="AJ4" s="7">
        <f>(AI4*1)/$AK$1</f>
        <v>0.78095946448493858</v>
      </c>
      <c r="AK4" s="12">
        <f>(AJ4/$AJ$16)*100</f>
        <v>12.650602409638555</v>
      </c>
      <c r="AL4" s="7">
        <v>93</v>
      </c>
      <c r="AM4" s="7">
        <v>428</v>
      </c>
      <c r="AN4" s="7">
        <f>SUM(AL4:AM4)</f>
        <v>521</v>
      </c>
      <c r="AO4" s="7">
        <f>(AN4*1)/$AP$1</f>
        <v>14.134563212154097</v>
      </c>
      <c r="AP4" s="12">
        <f>(AO4/$AO$16)*100</f>
        <v>39.350453172205441</v>
      </c>
      <c r="AQ4" s="7">
        <v>68</v>
      </c>
      <c r="AR4" s="7">
        <v>800</v>
      </c>
      <c r="AS4" s="7">
        <f>SUM(AQ4:AR4)</f>
        <v>868</v>
      </c>
      <c r="AT4" s="7">
        <f>(AS4*1)/$AU$1</f>
        <v>24.004424778761063</v>
      </c>
      <c r="AU4" s="12">
        <f>(AT4/$AT$16)*100</f>
        <v>49.742120343839538</v>
      </c>
      <c r="AV4" s="7">
        <v>195</v>
      </c>
      <c r="AW4" s="7">
        <v>900</v>
      </c>
      <c r="AX4" s="7">
        <f>SUM(AV4:AW4)</f>
        <v>1095</v>
      </c>
      <c r="AY4" s="7">
        <f>(AX4*1)/$AZ$1</f>
        <v>44.633758610850698</v>
      </c>
      <c r="AZ4" s="12">
        <f>(AY4/$AY$16)*100</f>
        <v>70.372750642673509</v>
      </c>
      <c r="BA4" s="7">
        <v>42</v>
      </c>
      <c r="BB4" s="7">
        <v>872</v>
      </c>
      <c r="BC4" s="7">
        <f>SUM(BA4:BB4)</f>
        <v>914</v>
      </c>
      <c r="BD4" s="7">
        <f>(BC4*1)/$BE$1</f>
        <v>36.140767101621194</v>
      </c>
      <c r="BE4" s="12">
        <f>(BD4/$BD$16)*100</f>
        <v>70.633693972179287</v>
      </c>
      <c r="BF4" s="7">
        <v>64</v>
      </c>
      <c r="BG4" s="7">
        <v>768</v>
      </c>
      <c r="BH4" s="7">
        <f>SUM(BF4:BG4)</f>
        <v>832</v>
      </c>
      <c r="BI4" s="7">
        <f>(BH4*1)/$BJ$1</f>
        <v>14.962683211941371</v>
      </c>
      <c r="BJ4" s="12">
        <f>(BI4/$BI$16)*100</f>
        <v>55.689424364123163</v>
      </c>
      <c r="BK4" s="7">
        <v>108</v>
      </c>
      <c r="BL4" s="7">
        <v>752</v>
      </c>
      <c r="BM4" s="7">
        <f>SUM(BK4:BL4)</f>
        <v>860</v>
      </c>
      <c r="BN4" s="7">
        <f>(BM4*1)/$BO$1</f>
        <v>28.893965864803118</v>
      </c>
      <c r="BO4" s="12">
        <f>(BN4/$BN$16)*100</f>
        <v>72.208228379513002</v>
      </c>
      <c r="BP4" s="7">
        <v>139</v>
      </c>
      <c r="BQ4" s="7">
        <v>700</v>
      </c>
      <c r="BR4" s="7">
        <f>SUM(BP4:BQ4)</f>
        <v>839</v>
      </c>
      <c r="BS4" s="7">
        <f>(BR4*1)/$BT$1</f>
        <v>18.854779990111915</v>
      </c>
      <c r="BT4" s="12">
        <f>(BS4/$BS$16)*100</f>
        <v>58.877192982456137</v>
      </c>
      <c r="BU4" s="7">
        <v>3</v>
      </c>
      <c r="BV4" s="7">
        <v>152</v>
      </c>
      <c r="BW4" s="7">
        <f>SUM(BU4:BV4)</f>
        <v>155</v>
      </c>
      <c r="BX4" s="7">
        <f>(BW4*1)/$BY$1</f>
        <v>7.857649802291391</v>
      </c>
      <c r="BY4" s="7">
        <f>(BX4/$BX$16)*100</f>
        <v>15.121951219512198</v>
      </c>
    </row>
    <row r="5" spans="1:77" s="7" customFormat="1" ht="14" x14ac:dyDescent="0.15">
      <c r="A5" s="22" t="s">
        <v>34</v>
      </c>
      <c r="B5" s="7" t="s">
        <v>0</v>
      </c>
      <c r="C5" s="7">
        <v>0</v>
      </c>
      <c r="D5" s="7">
        <v>17</v>
      </c>
      <c r="E5" s="7">
        <f t="shared" ref="E5:E15" si="0">SUM(C5:D5)</f>
        <v>17</v>
      </c>
      <c r="F5" s="7">
        <f t="shared" ref="F5:F15" si="1">(E5*1)/$F$1</f>
        <v>0.70744902205576354</v>
      </c>
      <c r="G5" s="12">
        <f t="shared" ref="G5:G15" si="2">(F5/$F$16)*100</f>
        <v>9.8837209302325579</v>
      </c>
      <c r="H5" s="7">
        <v>1</v>
      </c>
      <c r="I5" s="7">
        <v>19</v>
      </c>
      <c r="J5" s="7">
        <f t="shared" ref="J5:J15" si="3">SUM(H5:I5)</f>
        <v>20</v>
      </c>
      <c r="K5" s="7">
        <f t="shared" ref="K5:K15" si="4">(J5*1)/$L$1</f>
        <v>0.5742176284811944</v>
      </c>
      <c r="L5" s="12">
        <f t="shared" ref="L5:L15" si="5">(K5/$K$16)*100</f>
        <v>8.4745762711864394</v>
      </c>
      <c r="M5" s="7">
        <v>0</v>
      </c>
      <c r="N5" s="7">
        <v>30</v>
      </c>
      <c r="O5" s="7">
        <f t="shared" ref="O5:O15" si="6">SUM(M5:N5)</f>
        <v>30</v>
      </c>
      <c r="P5" s="7">
        <f t="shared" ref="P5:P15" si="7">(O5*1)/$Q$1</f>
        <v>0.58195926285160038</v>
      </c>
      <c r="Q5" s="12">
        <f t="shared" ref="Q5:Q15" si="8">(P5/$P$16)*100</f>
        <v>9.0361445783132535</v>
      </c>
      <c r="R5" s="7">
        <v>1</v>
      </c>
      <c r="S5" s="7">
        <v>7</v>
      </c>
      <c r="T5" s="7">
        <f t="shared" ref="T5:T15" si="9">SUM(R5:S5)</f>
        <v>8</v>
      </c>
      <c r="U5" s="7">
        <f t="shared" ref="U5:U15" si="10">(T5*1)/$U$1</f>
        <v>0.23937761819269898</v>
      </c>
      <c r="V5" s="12">
        <f t="shared" ref="V5:V15" si="11">(U5/$U$16)*100</f>
        <v>3.3057851239669431</v>
      </c>
      <c r="W5" s="7">
        <v>1</v>
      </c>
      <c r="X5" s="7">
        <v>31</v>
      </c>
      <c r="Y5" s="7">
        <f t="shared" ref="Y5:Y15" si="12">SUM(W5:X5)</f>
        <v>32</v>
      </c>
      <c r="Z5" s="7">
        <f t="shared" ref="Z5:Z15" si="13">(Y5*1)/$AA$1</f>
        <v>0.82072326237496784</v>
      </c>
      <c r="AA5" s="12">
        <f t="shared" ref="AA5:AA15" si="14">(Z5/$Z$16)*100</f>
        <v>8.86426592797784</v>
      </c>
      <c r="AB5" s="7">
        <v>0</v>
      </c>
      <c r="AC5" s="7">
        <v>37</v>
      </c>
      <c r="AD5" s="7">
        <f t="shared" ref="AD5:AD15" si="15">SUM(AB5:AC5)</f>
        <v>37</v>
      </c>
      <c r="AE5" s="7">
        <f t="shared" ref="AE5:AE15" si="16">(AD5*1)/$AF$1</f>
        <v>3.7995481618402138</v>
      </c>
      <c r="AF5" s="12">
        <f t="shared" ref="AF5:AF15" si="17">(AE5/$AE$16)*100</f>
        <v>18.5</v>
      </c>
      <c r="AG5" s="7">
        <v>0</v>
      </c>
      <c r="AH5" s="7">
        <v>37</v>
      </c>
      <c r="AI5" s="7">
        <f t="shared" ref="AI5:AI15" si="18">SUM(AG5:AH5)</f>
        <v>37</v>
      </c>
      <c r="AJ5" s="7">
        <f t="shared" ref="AJ5:AJ15" si="19">(AI5*1)/$AK$1</f>
        <v>1.3759761993306061</v>
      </c>
      <c r="AK5" s="12">
        <f t="shared" ref="AK5:AK15" si="20">(AJ5/$AJ$16)*100</f>
        <v>22.289156626506028</v>
      </c>
      <c r="AL5" s="7">
        <v>13</v>
      </c>
      <c r="AM5" s="7">
        <v>276</v>
      </c>
      <c r="AN5" s="7">
        <f t="shared" ref="AN5:AN15" si="21">SUM(AL5:AM5)</f>
        <v>289</v>
      </c>
      <c r="AO5" s="7">
        <f t="shared" ref="AO5:AO15" si="22">(AN5*1)/$AP$1</f>
        <v>7.8404774823657082</v>
      </c>
      <c r="AP5" s="12">
        <f t="shared" ref="AP5:AP15" si="23">(AO5/$AO$16)*100</f>
        <v>21.827794561933537</v>
      </c>
      <c r="AQ5" s="7">
        <v>0</v>
      </c>
      <c r="AR5" s="7">
        <v>144</v>
      </c>
      <c r="AS5" s="7">
        <f t="shared" ref="AS5:AS15" si="24">SUM(AQ5:AR5)</f>
        <v>144</v>
      </c>
      <c r="AT5" s="7">
        <f t="shared" ref="AT5:AT15" si="25">(AS5*1)/$AU$1</f>
        <v>3.9823008849557526</v>
      </c>
      <c r="AU5" s="12">
        <f t="shared" ref="AU5:AU15" si="26">(AT5/$AT$16)*100</f>
        <v>8.2521489971346718</v>
      </c>
      <c r="AV5" s="7">
        <v>1</v>
      </c>
      <c r="AW5" s="7">
        <v>0</v>
      </c>
      <c r="AX5" s="7">
        <f t="shared" ref="AX5:AX15" si="27">SUM(AV5:AW5)</f>
        <v>1</v>
      </c>
      <c r="AY5" s="7">
        <f t="shared" ref="AY5:AY15" si="28">(AX5*1)/$AZ$1</f>
        <v>4.0761423388904747E-2</v>
      </c>
      <c r="AZ5" s="12">
        <f t="shared" ref="AZ5:AZ15" si="29">(AY5/$AY$16)*100</f>
        <v>6.4267352185089957E-2</v>
      </c>
      <c r="BA5" s="7">
        <v>0</v>
      </c>
      <c r="BB5" s="7">
        <v>4</v>
      </c>
      <c r="BC5" s="7">
        <f t="shared" ref="BC5:BC15" si="30">SUM(BA5:BB5)</f>
        <v>4</v>
      </c>
      <c r="BD5" s="7">
        <f t="shared" ref="BD5:BD15" si="31">(BC5*1)/$BE$1</f>
        <v>0.15816528272044286</v>
      </c>
      <c r="BE5" s="12">
        <f t="shared" ref="BE5:BE15" si="32">(BD5/$BD$16)*100</f>
        <v>0.30911901081916543</v>
      </c>
      <c r="BF5" s="7">
        <v>1</v>
      </c>
      <c r="BG5" s="7">
        <v>36</v>
      </c>
      <c r="BH5" s="7">
        <f t="shared" ref="BH5:BH15" si="33">SUM(BF5:BG5)</f>
        <v>37</v>
      </c>
      <c r="BI5" s="7">
        <f t="shared" ref="BI5:BI15" si="34">(BH5*1)/$BJ$1</f>
        <v>0.66540778706950809</v>
      </c>
      <c r="BJ5" s="12">
        <f t="shared" ref="BJ5:BJ15" si="35">(BI5/$BI$16)*100</f>
        <v>2.4765729585006691</v>
      </c>
      <c r="BK5" s="7">
        <v>0</v>
      </c>
      <c r="BL5" s="7">
        <v>12</v>
      </c>
      <c r="BM5" s="7">
        <f t="shared" ref="BM5:BM15" si="36">SUM(BK5:BL5)</f>
        <v>12</v>
      </c>
      <c r="BN5" s="7">
        <f t="shared" ref="BN5:BN15" si="37">(BM5*1)/$BO$1</f>
        <v>0.40317161671818302</v>
      </c>
      <c r="BO5" s="12">
        <f t="shared" ref="BO5:BO15" si="38">(BN5/$BN$16)*100</f>
        <v>1.0075566750629719</v>
      </c>
      <c r="BP5" s="7">
        <v>0</v>
      </c>
      <c r="BQ5" s="7">
        <v>4</v>
      </c>
      <c r="BR5" s="7">
        <f t="shared" ref="BR5:BR15" si="39">SUM(BP5:BQ5)</f>
        <v>4</v>
      </c>
      <c r="BS5" s="7">
        <f t="shared" ref="BS5:BS15" si="40">(BR5*1)/$BT$1</f>
        <v>8.9891680524967418E-2</v>
      </c>
      <c r="BT5" s="12">
        <f t="shared" ref="BT5:BT15" si="41">(BS5/$BS$16)*100</f>
        <v>0.28070175438596495</v>
      </c>
      <c r="BU5" s="7">
        <v>0</v>
      </c>
      <c r="BV5" s="7">
        <v>20</v>
      </c>
      <c r="BW5" s="7">
        <f t="shared" ref="BW5:BW15" si="42">SUM(BU5:BV5)</f>
        <v>20</v>
      </c>
      <c r="BX5" s="7">
        <f t="shared" ref="BX5:BX15" si="43">(BW5*1)/$BY$1</f>
        <v>1.0138902970698569</v>
      </c>
      <c r="BY5" s="7">
        <f t="shared" ref="BY5:BY15" si="44">(BX5/$BX$16)*100</f>
        <v>1.9512195121951224</v>
      </c>
    </row>
    <row r="6" spans="1:77" s="7" customFormat="1" ht="14" x14ac:dyDescent="0.15">
      <c r="A6" s="22" t="s">
        <v>35</v>
      </c>
      <c r="B6" s="7" t="s">
        <v>1</v>
      </c>
      <c r="C6" s="7">
        <v>2</v>
      </c>
      <c r="D6" s="7">
        <v>18</v>
      </c>
      <c r="E6" s="7">
        <f t="shared" si="0"/>
        <v>20</v>
      </c>
      <c r="F6" s="7">
        <f t="shared" si="1"/>
        <v>0.8322929671244278</v>
      </c>
      <c r="G6" s="12">
        <f t="shared" si="2"/>
        <v>11.627906976744187</v>
      </c>
      <c r="H6" s="7">
        <v>0</v>
      </c>
      <c r="I6" s="7">
        <v>29</v>
      </c>
      <c r="J6" s="7">
        <f t="shared" si="3"/>
        <v>29</v>
      </c>
      <c r="K6" s="7">
        <f t="shared" si="4"/>
        <v>0.83261556129773184</v>
      </c>
      <c r="L6" s="12">
        <f t="shared" si="5"/>
        <v>12.288135593220337</v>
      </c>
      <c r="M6" s="7">
        <v>0</v>
      </c>
      <c r="N6" s="7">
        <v>14</v>
      </c>
      <c r="O6" s="7">
        <f t="shared" si="6"/>
        <v>14</v>
      </c>
      <c r="P6" s="7">
        <f t="shared" si="7"/>
        <v>0.27158098933074687</v>
      </c>
      <c r="Q6" s="12">
        <f t="shared" si="8"/>
        <v>4.2168674698795181</v>
      </c>
      <c r="R6" s="7">
        <v>0</v>
      </c>
      <c r="S6" s="7">
        <v>6</v>
      </c>
      <c r="T6" s="7">
        <f t="shared" si="9"/>
        <v>6</v>
      </c>
      <c r="U6" s="7">
        <f t="shared" si="10"/>
        <v>0.17953321364452424</v>
      </c>
      <c r="V6" s="12">
        <f t="shared" si="11"/>
        <v>2.4793388429752072</v>
      </c>
      <c r="W6" s="7">
        <v>0</v>
      </c>
      <c r="X6" s="7">
        <v>39</v>
      </c>
      <c r="Y6" s="7">
        <f t="shared" si="12"/>
        <v>39</v>
      </c>
      <c r="Z6" s="7">
        <f t="shared" si="13"/>
        <v>1.0002564760194921</v>
      </c>
      <c r="AA6" s="12">
        <f t="shared" si="14"/>
        <v>10.803324099722992</v>
      </c>
      <c r="AB6" s="7">
        <v>2</v>
      </c>
      <c r="AC6" s="7">
        <v>29</v>
      </c>
      <c r="AD6" s="7">
        <f t="shared" si="15"/>
        <v>31</v>
      </c>
      <c r="AE6" s="7">
        <f t="shared" si="16"/>
        <v>3.183405216676936</v>
      </c>
      <c r="AF6" s="12">
        <f t="shared" si="17"/>
        <v>15.5</v>
      </c>
      <c r="AG6" s="7">
        <v>0</v>
      </c>
      <c r="AH6" s="7">
        <v>7</v>
      </c>
      <c r="AI6" s="7">
        <f t="shared" si="18"/>
        <v>7</v>
      </c>
      <c r="AJ6" s="7">
        <f t="shared" si="19"/>
        <v>0.26031982149497956</v>
      </c>
      <c r="AK6" s="12">
        <f t="shared" si="20"/>
        <v>4.216867469879519</v>
      </c>
      <c r="AL6" s="7">
        <v>0</v>
      </c>
      <c r="AM6" s="7">
        <v>36</v>
      </c>
      <c r="AN6" s="7">
        <f t="shared" si="21"/>
        <v>36</v>
      </c>
      <c r="AO6" s="7">
        <f t="shared" si="22"/>
        <v>0.9766684753119913</v>
      </c>
      <c r="AP6" s="12">
        <f t="shared" si="23"/>
        <v>2.7190332326283992</v>
      </c>
      <c r="AQ6" s="7">
        <v>0</v>
      </c>
      <c r="AR6" s="7">
        <v>24</v>
      </c>
      <c r="AS6" s="7">
        <f t="shared" si="24"/>
        <v>24</v>
      </c>
      <c r="AT6" s="7">
        <f t="shared" si="25"/>
        <v>0.66371681415929207</v>
      </c>
      <c r="AU6" s="12">
        <f t="shared" si="26"/>
        <v>1.3753581661891117</v>
      </c>
      <c r="AV6" s="7">
        <v>1</v>
      </c>
      <c r="AW6" s="7">
        <v>20</v>
      </c>
      <c r="AX6" s="7">
        <f t="shared" si="27"/>
        <v>21</v>
      </c>
      <c r="AY6" s="7">
        <f t="shared" si="28"/>
        <v>0.85598989116699964</v>
      </c>
      <c r="AZ6" s="12">
        <f t="shared" si="29"/>
        <v>1.3496143958868891</v>
      </c>
      <c r="BA6" s="7">
        <v>0</v>
      </c>
      <c r="BB6" s="7">
        <v>0</v>
      </c>
      <c r="BC6" s="7">
        <f t="shared" si="30"/>
        <v>0</v>
      </c>
      <c r="BD6" s="7">
        <f t="shared" si="31"/>
        <v>0</v>
      </c>
      <c r="BE6" s="12">
        <f t="shared" si="32"/>
        <v>0</v>
      </c>
      <c r="BF6" s="7">
        <v>0</v>
      </c>
      <c r="BG6" s="7">
        <v>4</v>
      </c>
      <c r="BH6" s="7">
        <f t="shared" si="33"/>
        <v>4</v>
      </c>
      <c r="BI6" s="7">
        <f t="shared" si="34"/>
        <v>7.1935976980487357E-2</v>
      </c>
      <c r="BJ6" s="12">
        <f t="shared" si="35"/>
        <v>0.2677376171352075</v>
      </c>
      <c r="BK6" s="7">
        <v>0</v>
      </c>
      <c r="BL6" s="7">
        <v>0</v>
      </c>
      <c r="BM6" s="7">
        <f t="shared" si="36"/>
        <v>0</v>
      </c>
      <c r="BN6" s="7">
        <f t="shared" si="37"/>
        <v>0</v>
      </c>
      <c r="BO6" s="12">
        <f t="shared" si="38"/>
        <v>0</v>
      </c>
      <c r="BP6" s="7">
        <v>0</v>
      </c>
      <c r="BQ6" s="7">
        <v>0</v>
      </c>
      <c r="BR6" s="7">
        <f t="shared" si="39"/>
        <v>0</v>
      </c>
      <c r="BS6" s="7">
        <f t="shared" si="40"/>
        <v>0</v>
      </c>
      <c r="BT6" s="12">
        <f t="shared" si="41"/>
        <v>0</v>
      </c>
      <c r="BU6" s="7">
        <v>0</v>
      </c>
      <c r="BV6" s="7">
        <v>0</v>
      </c>
      <c r="BW6" s="7">
        <f t="shared" si="42"/>
        <v>0</v>
      </c>
      <c r="BX6" s="7">
        <f t="shared" si="43"/>
        <v>0</v>
      </c>
      <c r="BY6" s="7">
        <f t="shared" si="44"/>
        <v>0</v>
      </c>
    </row>
    <row r="7" spans="1:77" s="7" customFormat="1" ht="14" x14ac:dyDescent="0.15">
      <c r="A7" s="22" t="s">
        <v>36</v>
      </c>
      <c r="B7" s="7" t="s">
        <v>1</v>
      </c>
      <c r="C7" s="7">
        <v>18</v>
      </c>
      <c r="D7" s="7">
        <v>32</v>
      </c>
      <c r="E7" s="7">
        <f t="shared" si="0"/>
        <v>50</v>
      </c>
      <c r="F7" s="7">
        <f t="shared" si="1"/>
        <v>2.0807324178110695</v>
      </c>
      <c r="G7" s="12">
        <f t="shared" si="2"/>
        <v>29.069767441860467</v>
      </c>
      <c r="H7" s="7">
        <v>16</v>
      </c>
      <c r="I7" s="7">
        <v>35</v>
      </c>
      <c r="J7" s="7">
        <f t="shared" si="3"/>
        <v>51</v>
      </c>
      <c r="K7" s="7">
        <f t="shared" si="4"/>
        <v>1.4642549526270456</v>
      </c>
      <c r="L7" s="12">
        <f t="shared" si="5"/>
        <v>21.610169491525419</v>
      </c>
      <c r="M7" s="7">
        <v>10</v>
      </c>
      <c r="N7" s="7">
        <v>53</v>
      </c>
      <c r="O7" s="7">
        <f t="shared" si="6"/>
        <v>63</v>
      </c>
      <c r="P7" s="7">
        <f t="shared" si="7"/>
        <v>1.2221144519883609</v>
      </c>
      <c r="Q7" s="12">
        <f t="shared" si="8"/>
        <v>18.975903614457831</v>
      </c>
      <c r="R7" s="7">
        <v>1</v>
      </c>
      <c r="S7" s="7">
        <v>34</v>
      </c>
      <c r="T7" s="7">
        <f t="shared" si="9"/>
        <v>35</v>
      </c>
      <c r="U7" s="7">
        <f t="shared" si="10"/>
        <v>1.0472770795930579</v>
      </c>
      <c r="V7" s="12">
        <f t="shared" si="11"/>
        <v>14.462809917355374</v>
      </c>
      <c r="W7" s="7">
        <v>7</v>
      </c>
      <c r="X7" s="7">
        <v>72</v>
      </c>
      <c r="Y7" s="7">
        <f t="shared" si="12"/>
        <v>79</v>
      </c>
      <c r="Z7" s="7">
        <f t="shared" si="13"/>
        <v>2.0261605539882019</v>
      </c>
      <c r="AA7" s="12">
        <f t="shared" si="14"/>
        <v>21.883656509695292</v>
      </c>
      <c r="AB7" s="7">
        <v>1</v>
      </c>
      <c r="AC7" s="7">
        <v>29</v>
      </c>
      <c r="AD7" s="7">
        <f t="shared" si="15"/>
        <v>30</v>
      </c>
      <c r="AE7" s="7">
        <f t="shared" si="16"/>
        <v>3.0807147258163896</v>
      </c>
      <c r="AF7" s="12">
        <f t="shared" si="17"/>
        <v>15</v>
      </c>
      <c r="AG7" s="7">
        <v>2</v>
      </c>
      <c r="AH7" s="7">
        <v>22</v>
      </c>
      <c r="AI7" s="7">
        <f t="shared" si="18"/>
        <v>24</v>
      </c>
      <c r="AJ7" s="7">
        <f t="shared" si="19"/>
        <v>0.89252510226850124</v>
      </c>
      <c r="AK7" s="12">
        <f t="shared" si="20"/>
        <v>14.457831325301207</v>
      </c>
      <c r="AL7" s="7">
        <v>6</v>
      </c>
      <c r="AM7" s="7">
        <v>136</v>
      </c>
      <c r="AN7" s="7">
        <f t="shared" si="21"/>
        <v>142</v>
      </c>
      <c r="AO7" s="7">
        <f t="shared" si="22"/>
        <v>3.8524145415084101</v>
      </c>
      <c r="AP7" s="12">
        <f t="shared" si="23"/>
        <v>10.725075528700907</v>
      </c>
      <c r="AQ7" s="7">
        <v>3</v>
      </c>
      <c r="AR7" s="7">
        <v>56</v>
      </c>
      <c r="AS7" s="7">
        <f t="shared" si="24"/>
        <v>59</v>
      </c>
      <c r="AT7" s="7">
        <f t="shared" si="25"/>
        <v>1.6316371681415931</v>
      </c>
      <c r="AU7" s="12">
        <f t="shared" si="26"/>
        <v>3.3810888252149001</v>
      </c>
      <c r="AV7" s="7">
        <v>1</v>
      </c>
      <c r="AW7" s="7">
        <v>4</v>
      </c>
      <c r="AX7" s="7">
        <f t="shared" si="27"/>
        <v>5</v>
      </c>
      <c r="AY7" s="7">
        <f t="shared" si="28"/>
        <v>0.20380711694452372</v>
      </c>
      <c r="AZ7" s="12">
        <f t="shared" si="29"/>
        <v>0.32133676092544977</v>
      </c>
      <c r="BA7" s="7">
        <v>0</v>
      </c>
      <c r="BB7" s="7">
        <v>8</v>
      </c>
      <c r="BC7" s="7">
        <f t="shared" si="30"/>
        <v>8</v>
      </c>
      <c r="BD7" s="7">
        <f t="shared" si="31"/>
        <v>0.31633056544088572</v>
      </c>
      <c r="BE7" s="12">
        <f t="shared" si="32"/>
        <v>0.61823802163833086</v>
      </c>
      <c r="BF7" s="7">
        <v>0</v>
      </c>
      <c r="BG7" s="7">
        <v>52</v>
      </c>
      <c r="BH7" s="7">
        <f t="shared" si="33"/>
        <v>52</v>
      </c>
      <c r="BI7" s="7">
        <f t="shared" si="34"/>
        <v>0.93516770074633571</v>
      </c>
      <c r="BJ7" s="12">
        <f t="shared" si="35"/>
        <v>3.4805890227576977</v>
      </c>
      <c r="BK7" s="7">
        <v>1</v>
      </c>
      <c r="BL7" s="7">
        <v>0</v>
      </c>
      <c r="BM7" s="7">
        <f t="shared" si="36"/>
        <v>1</v>
      </c>
      <c r="BN7" s="7">
        <f t="shared" si="37"/>
        <v>3.3597634726515252E-2</v>
      </c>
      <c r="BO7" s="12">
        <f t="shared" si="38"/>
        <v>8.3963056255247664E-2</v>
      </c>
      <c r="BP7" s="7">
        <v>1</v>
      </c>
      <c r="BQ7" s="7">
        <v>80</v>
      </c>
      <c r="BR7" s="7">
        <f t="shared" si="39"/>
        <v>81</v>
      </c>
      <c r="BS7" s="7">
        <f t="shared" si="40"/>
        <v>1.8203065306305903</v>
      </c>
      <c r="BT7" s="12">
        <f t="shared" si="41"/>
        <v>5.6842105263157903</v>
      </c>
      <c r="BU7" s="7">
        <v>2</v>
      </c>
      <c r="BV7" s="7">
        <v>64</v>
      </c>
      <c r="BW7" s="7">
        <f t="shared" si="42"/>
        <v>66</v>
      </c>
      <c r="BX7" s="7">
        <f t="shared" si="43"/>
        <v>3.3458379803305278</v>
      </c>
      <c r="BY7" s="7">
        <f t="shared" si="44"/>
        <v>6.4390243902439037</v>
      </c>
    </row>
    <row r="8" spans="1:77" s="7" customFormat="1" ht="14" x14ac:dyDescent="0.15">
      <c r="A8" s="22" t="s">
        <v>37</v>
      </c>
      <c r="B8" s="7" t="s">
        <v>1</v>
      </c>
      <c r="C8" s="7">
        <v>7</v>
      </c>
      <c r="D8" s="7">
        <v>26</v>
      </c>
      <c r="E8" s="7">
        <f t="shared" si="0"/>
        <v>33</v>
      </c>
      <c r="F8" s="7">
        <f t="shared" si="1"/>
        <v>1.3732833957553059</v>
      </c>
      <c r="G8" s="12">
        <f t="shared" si="2"/>
        <v>19.186046511627907</v>
      </c>
      <c r="H8" s="7">
        <v>10</v>
      </c>
      <c r="I8" s="7">
        <v>39</v>
      </c>
      <c r="J8" s="7">
        <f t="shared" si="3"/>
        <v>49</v>
      </c>
      <c r="K8" s="7">
        <f t="shared" si="4"/>
        <v>1.4068331897789264</v>
      </c>
      <c r="L8" s="12">
        <f t="shared" si="5"/>
        <v>20.762711864406779</v>
      </c>
      <c r="M8" s="7">
        <v>15</v>
      </c>
      <c r="N8" s="7">
        <v>57</v>
      </c>
      <c r="O8" s="7">
        <f t="shared" si="6"/>
        <v>72</v>
      </c>
      <c r="P8" s="7">
        <f t="shared" si="7"/>
        <v>1.396702230843841</v>
      </c>
      <c r="Q8" s="12">
        <f t="shared" si="8"/>
        <v>21.68674698795181</v>
      </c>
      <c r="R8" s="7">
        <v>19</v>
      </c>
      <c r="S8" s="7">
        <v>87</v>
      </c>
      <c r="T8" s="7">
        <f t="shared" si="9"/>
        <v>106</v>
      </c>
      <c r="U8" s="7">
        <f t="shared" si="10"/>
        <v>3.1717534410532613</v>
      </c>
      <c r="V8" s="12">
        <f t="shared" si="11"/>
        <v>43.801652892561989</v>
      </c>
      <c r="W8" s="7">
        <v>8</v>
      </c>
      <c r="X8" s="7">
        <v>56</v>
      </c>
      <c r="Y8" s="7">
        <f t="shared" si="12"/>
        <v>64</v>
      </c>
      <c r="Z8" s="7">
        <f t="shared" si="13"/>
        <v>1.6414465247499357</v>
      </c>
      <c r="AA8" s="12">
        <f t="shared" si="14"/>
        <v>17.72853185595568</v>
      </c>
      <c r="AB8" s="7">
        <v>9</v>
      </c>
      <c r="AC8" s="7">
        <v>18</v>
      </c>
      <c r="AD8" s="7">
        <f t="shared" si="15"/>
        <v>27</v>
      </c>
      <c r="AE8" s="7">
        <f t="shared" si="16"/>
        <v>2.7726432532347505</v>
      </c>
      <c r="AF8" s="12">
        <f t="shared" si="17"/>
        <v>13.499999999999998</v>
      </c>
      <c r="AG8" s="7">
        <v>4</v>
      </c>
      <c r="AH8" s="7">
        <v>17</v>
      </c>
      <c r="AI8" s="7">
        <f t="shared" si="18"/>
        <v>21</v>
      </c>
      <c r="AJ8" s="7">
        <f t="shared" si="19"/>
        <v>0.78095946448493858</v>
      </c>
      <c r="AK8" s="12">
        <f t="shared" si="20"/>
        <v>12.650602409638555</v>
      </c>
      <c r="AL8" s="7">
        <v>15</v>
      </c>
      <c r="AM8" s="7">
        <v>120</v>
      </c>
      <c r="AN8" s="7">
        <f t="shared" si="21"/>
        <v>135</v>
      </c>
      <c r="AO8" s="7">
        <f t="shared" si="22"/>
        <v>3.6625067824199675</v>
      </c>
      <c r="AP8" s="12">
        <f t="shared" si="23"/>
        <v>10.196374622356497</v>
      </c>
      <c r="AQ8" s="7">
        <v>21</v>
      </c>
      <c r="AR8" s="7">
        <v>328</v>
      </c>
      <c r="AS8" s="7">
        <f t="shared" si="24"/>
        <v>349</v>
      </c>
      <c r="AT8" s="7">
        <f t="shared" si="25"/>
        <v>9.6515486725663724</v>
      </c>
      <c r="AU8" s="12">
        <f t="shared" si="26"/>
        <v>20</v>
      </c>
      <c r="AV8" s="7">
        <v>29</v>
      </c>
      <c r="AW8" s="7">
        <v>132</v>
      </c>
      <c r="AX8" s="7">
        <f t="shared" si="27"/>
        <v>161</v>
      </c>
      <c r="AY8" s="7">
        <f t="shared" si="28"/>
        <v>6.5625891656136641</v>
      </c>
      <c r="AZ8" s="12">
        <f t="shared" si="29"/>
        <v>10.347043701799484</v>
      </c>
      <c r="BA8" s="7">
        <v>0</v>
      </c>
      <c r="BB8" s="7">
        <v>136</v>
      </c>
      <c r="BC8" s="7">
        <f t="shared" si="30"/>
        <v>136</v>
      </c>
      <c r="BD8" s="7">
        <f t="shared" si="31"/>
        <v>5.3776196124950575</v>
      </c>
      <c r="BE8" s="12">
        <f t="shared" si="32"/>
        <v>10.510046367851624</v>
      </c>
      <c r="BF8" s="7">
        <v>10</v>
      </c>
      <c r="BG8" s="7">
        <v>216</v>
      </c>
      <c r="BH8" s="7">
        <f t="shared" si="33"/>
        <v>226</v>
      </c>
      <c r="BI8" s="7">
        <f t="shared" si="34"/>
        <v>4.0643826993975356</v>
      </c>
      <c r="BJ8" s="12">
        <f t="shared" si="35"/>
        <v>15.127175368139223</v>
      </c>
      <c r="BK8" s="7">
        <v>10</v>
      </c>
      <c r="BL8" s="7">
        <v>64</v>
      </c>
      <c r="BM8" s="7">
        <f t="shared" si="36"/>
        <v>74</v>
      </c>
      <c r="BN8" s="7">
        <f t="shared" si="37"/>
        <v>2.4862249697621288</v>
      </c>
      <c r="BO8" s="12">
        <f t="shared" si="38"/>
        <v>6.2132661628883277</v>
      </c>
      <c r="BP8" s="7">
        <v>13</v>
      </c>
      <c r="BQ8" s="7">
        <v>108</v>
      </c>
      <c r="BR8" s="7">
        <f t="shared" si="39"/>
        <v>121</v>
      </c>
      <c r="BS8" s="7">
        <f t="shared" si="40"/>
        <v>2.7192233358802644</v>
      </c>
      <c r="BT8" s="12">
        <f t="shared" si="41"/>
        <v>8.4912280701754383</v>
      </c>
      <c r="BU8" s="7">
        <v>4</v>
      </c>
      <c r="BV8" s="7">
        <v>168</v>
      </c>
      <c r="BW8" s="7">
        <f t="shared" si="42"/>
        <v>172</v>
      </c>
      <c r="BX8" s="7">
        <f t="shared" si="43"/>
        <v>8.7194565548007699</v>
      </c>
      <c r="BY8" s="7">
        <f t="shared" si="44"/>
        <v>16.780487804878053</v>
      </c>
    </row>
    <row r="9" spans="1:77" s="7" customFormat="1" ht="14" x14ac:dyDescent="0.15">
      <c r="A9" s="22" t="s">
        <v>9</v>
      </c>
      <c r="B9" s="7" t="s">
        <v>1</v>
      </c>
      <c r="C9" s="7">
        <v>0</v>
      </c>
      <c r="D9" s="7">
        <v>9</v>
      </c>
      <c r="E9" s="7">
        <f t="shared" si="0"/>
        <v>9</v>
      </c>
      <c r="F9" s="7">
        <f t="shared" si="1"/>
        <v>0.37453183520599248</v>
      </c>
      <c r="G9" s="12">
        <f t="shared" si="2"/>
        <v>5.2325581395348841</v>
      </c>
      <c r="H9" s="7">
        <v>0</v>
      </c>
      <c r="I9" s="7">
        <v>21</v>
      </c>
      <c r="J9" s="7">
        <f t="shared" si="3"/>
        <v>21</v>
      </c>
      <c r="K9" s="7">
        <f t="shared" si="4"/>
        <v>0.60292850990525415</v>
      </c>
      <c r="L9" s="12">
        <f t="shared" si="5"/>
        <v>8.898305084745763</v>
      </c>
      <c r="M9" s="7">
        <v>1</v>
      </c>
      <c r="N9" s="7">
        <v>16</v>
      </c>
      <c r="O9" s="7">
        <f t="shared" si="6"/>
        <v>17</v>
      </c>
      <c r="P9" s="7">
        <f t="shared" si="7"/>
        <v>0.32977691561590688</v>
      </c>
      <c r="Q9" s="12">
        <f t="shared" si="8"/>
        <v>5.1204819277108431</v>
      </c>
      <c r="R9" s="7">
        <v>0</v>
      </c>
      <c r="S9" s="7">
        <v>1</v>
      </c>
      <c r="T9" s="7">
        <f t="shared" si="9"/>
        <v>1</v>
      </c>
      <c r="U9" s="7">
        <f t="shared" si="10"/>
        <v>2.9922202274087373E-2</v>
      </c>
      <c r="V9" s="12">
        <f t="shared" si="11"/>
        <v>0.41322314049586789</v>
      </c>
      <c r="W9" s="7">
        <v>0</v>
      </c>
      <c r="X9" s="7">
        <v>64</v>
      </c>
      <c r="Y9" s="7">
        <f t="shared" si="12"/>
        <v>64</v>
      </c>
      <c r="Z9" s="7">
        <f t="shared" si="13"/>
        <v>1.6414465247499357</v>
      </c>
      <c r="AA9" s="12">
        <f t="shared" si="14"/>
        <v>17.72853185595568</v>
      </c>
      <c r="AB9" s="7">
        <v>0</v>
      </c>
      <c r="AC9" s="7">
        <v>17</v>
      </c>
      <c r="AD9" s="7">
        <f t="shared" si="15"/>
        <v>17</v>
      </c>
      <c r="AE9" s="7">
        <f t="shared" si="16"/>
        <v>1.7457383446292873</v>
      </c>
      <c r="AF9" s="12">
        <f t="shared" si="17"/>
        <v>8.5</v>
      </c>
      <c r="AG9" s="7">
        <v>0</v>
      </c>
      <c r="AH9" s="7">
        <v>19</v>
      </c>
      <c r="AI9" s="7">
        <f t="shared" si="18"/>
        <v>19</v>
      </c>
      <c r="AJ9" s="7">
        <f t="shared" si="19"/>
        <v>0.70658237262923018</v>
      </c>
      <c r="AK9" s="12">
        <f t="shared" si="20"/>
        <v>11.445783132530122</v>
      </c>
      <c r="AL9" s="7">
        <v>0</v>
      </c>
      <c r="AM9" s="7">
        <v>0</v>
      </c>
      <c r="AN9" s="7">
        <f t="shared" si="21"/>
        <v>0</v>
      </c>
      <c r="AO9" s="7">
        <f t="shared" si="22"/>
        <v>0</v>
      </c>
      <c r="AP9" s="12">
        <f t="shared" si="23"/>
        <v>0</v>
      </c>
      <c r="AQ9" s="7">
        <v>0</v>
      </c>
      <c r="AR9" s="7">
        <v>88</v>
      </c>
      <c r="AS9" s="7">
        <f t="shared" si="24"/>
        <v>88</v>
      </c>
      <c r="AT9" s="7">
        <f t="shared" si="25"/>
        <v>2.4336283185840708</v>
      </c>
      <c r="AU9" s="12">
        <f t="shared" si="26"/>
        <v>5.0429799426934094</v>
      </c>
      <c r="AV9" s="7">
        <v>0</v>
      </c>
      <c r="AW9" s="7">
        <v>92</v>
      </c>
      <c r="AX9" s="7">
        <f t="shared" si="27"/>
        <v>92</v>
      </c>
      <c r="AY9" s="7">
        <f t="shared" si="28"/>
        <v>3.7500509517792366</v>
      </c>
      <c r="AZ9" s="12">
        <f t="shared" si="29"/>
        <v>5.9125964010282761</v>
      </c>
      <c r="BA9" s="7">
        <v>7</v>
      </c>
      <c r="BB9" s="7">
        <v>92</v>
      </c>
      <c r="BC9" s="7">
        <f t="shared" si="30"/>
        <v>99</v>
      </c>
      <c r="BD9" s="7">
        <f t="shared" si="31"/>
        <v>3.9145907473309611</v>
      </c>
      <c r="BE9" s="12">
        <f t="shared" si="32"/>
        <v>7.650695517774345</v>
      </c>
      <c r="BF9" s="7">
        <v>0</v>
      </c>
      <c r="BG9" s="7">
        <v>224</v>
      </c>
      <c r="BH9" s="7">
        <f t="shared" si="33"/>
        <v>224</v>
      </c>
      <c r="BI9" s="7">
        <f t="shared" si="34"/>
        <v>4.0284147109072919</v>
      </c>
      <c r="BJ9" s="12">
        <f t="shared" si="35"/>
        <v>14.993306559571618</v>
      </c>
      <c r="BK9" s="7">
        <v>0</v>
      </c>
      <c r="BL9" s="7">
        <v>60</v>
      </c>
      <c r="BM9" s="7">
        <f t="shared" si="36"/>
        <v>60</v>
      </c>
      <c r="BN9" s="7">
        <f t="shared" si="37"/>
        <v>2.0158580835909152</v>
      </c>
      <c r="BO9" s="12">
        <f t="shared" si="38"/>
        <v>5.0377833753148602</v>
      </c>
      <c r="BP9" s="7">
        <v>0</v>
      </c>
      <c r="BQ9" s="7">
        <v>216</v>
      </c>
      <c r="BR9" s="7">
        <f t="shared" si="39"/>
        <v>216</v>
      </c>
      <c r="BS9" s="7">
        <f t="shared" si="40"/>
        <v>4.8541507483482409</v>
      </c>
      <c r="BT9" s="12">
        <f t="shared" si="41"/>
        <v>15.157894736842106</v>
      </c>
      <c r="BU9" s="7">
        <v>0</v>
      </c>
      <c r="BV9" s="7">
        <v>564</v>
      </c>
      <c r="BW9" s="7">
        <f t="shared" si="42"/>
        <v>564</v>
      </c>
      <c r="BX9" s="7">
        <f t="shared" si="43"/>
        <v>28.591706377369963</v>
      </c>
      <c r="BY9" s="7">
        <f t="shared" si="44"/>
        <v>55.024390243902445</v>
      </c>
    </row>
    <row r="10" spans="1:77" s="7" customFormat="1" ht="14" x14ac:dyDescent="0.15">
      <c r="A10" s="22" t="s">
        <v>38</v>
      </c>
      <c r="B10" s="7" t="s">
        <v>0</v>
      </c>
      <c r="C10" s="7">
        <v>3</v>
      </c>
      <c r="D10" s="7">
        <v>20</v>
      </c>
      <c r="E10" s="7">
        <f t="shared" si="0"/>
        <v>23</v>
      </c>
      <c r="F10" s="7">
        <f t="shared" si="1"/>
        <v>0.95713691219309194</v>
      </c>
      <c r="G10" s="12">
        <f t="shared" si="2"/>
        <v>13.372093023255815</v>
      </c>
      <c r="H10" s="7">
        <v>6</v>
      </c>
      <c r="I10" s="7">
        <v>26</v>
      </c>
      <c r="J10" s="7">
        <f t="shared" si="3"/>
        <v>32</v>
      </c>
      <c r="K10" s="7">
        <f t="shared" si="4"/>
        <v>0.91874820556991099</v>
      </c>
      <c r="L10" s="12">
        <f t="shared" si="5"/>
        <v>13.559322033898303</v>
      </c>
      <c r="M10" s="7">
        <v>12</v>
      </c>
      <c r="N10" s="7">
        <v>48</v>
      </c>
      <c r="O10" s="7">
        <f t="shared" si="6"/>
        <v>60</v>
      </c>
      <c r="P10" s="7">
        <f t="shared" si="7"/>
        <v>1.1639185257032008</v>
      </c>
      <c r="Q10" s="12">
        <f t="shared" si="8"/>
        <v>18.072289156626507</v>
      </c>
      <c r="R10" s="7">
        <v>6</v>
      </c>
      <c r="S10" s="7">
        <v>36</v>
      </c>
      <c r="T10" s="7">
        <f t="shared" si="9"/>
        <v>42</v>
      </c>
      <c r="U10" s="7">
        <f t="shared" si="10"/>
        <v>1.2567324955116697</v>
      </c>
      <c r="V10" s="12">
        <f t="shared" si="11"/>
        <v>17.355371900826448</v>
      </c>
      <c r="W10" s="7">
        <v>2</v>
      </c>
      <c r="X10" s="7">
        <v>48</v>
      </c>
      <c r="Y10" s="7">
        <f t="shared" si="12"/>
        <v>50</v>
      </c>
      <c r="Z10" s="7">
        <f t="shared" si="13"/>
        <v>1.2823800974608874</v>
      </c>
      <c r="AA10" s="12">
        <f t="shared" si="14"/>
        <v>13.850415512465378</v>
      </c>
      <c r="AB10" s="7">
        <v>4</v>
      </c>
      <c r="AC10" s="7">
        <v>8</v>
      </c>
      <c r="AD10" s="7">
        <f t="shared" si="15"/>
        <v>12</v>
      </c>
      <c r="AE10" s="7">
        <f t="shared" si="16"/>
        <v>1.2322858903265559</v>
      </c>
      <c r="AF10" s="12">
        <f t="shared" si="17"/>
        <v>6</v>
      </c>
      <c r="AG10" s="7">
        <v>1</v>
      </c>
      <c r="AH10" s="7">
        <v>27</v>
      </c>
      <c r="AI10" s="7">
        <f t="shared" si="18"/>
        <v>28</v>
      </c>
      <c r="AJ10" s="7">
        <f t="shared" si="19"/>
        <v>1.0412792859799183</v>
      </c>
      <c r="AK10" s="12">
        <f t="shared" si="20"/>
        <v>16.867469879518076</v>
      </c>
      <c r="AL10" s="7">
        <v>18</v>
      </c>
      <c r="AM10" s="7">
        <v>76</v>
      </c>
      <c r="AN10" s="7">
        <f t="shared" si="21"/>
        <v>94</v>
      </c>
      <c r="AO10" s="7">
        <f t="shared" si="22"/>
        <v>2.5501899077590884</v>
      </c>
      <c r="AP10" s="12">
        <f t="shared" si="23"/>
        <v>7.0996978851963748</v>
      </c>
      <c r="AQ10" s="7">
        <v>0</v>
      </c>
      <c r="AR10" s="7">
        <v>72</v>
      </c>
      <c r="AS10" s="7">
        <f t="shared" si="24"/>
        <v>72</v>
      </c>
      <c r="AT10" s="7">
        <f t="shared" si="25"/>
        <v>1.9911504424778763</v>
      </c>
      <c r="AU10" s="12">
        <f t="shared" si="26"/>
        <v>4.1260744985673359</v>
      </c>
      <c r="AV10" s="7">
        <v>0</v>
      </c>
      <c r="AW10" s="7">
        <v>20</v>
      </c>
      <c r="AX10" s="7">
        <f t="shared" si="27"/>
        <v>20</v>
      </c>
      <c r="AY10" s="7">
        <f t="shared" si="28"/>
        <v>0.81522846777809488</v>
      </c>
      <c r="AZ10" s="12">
        <f t="shared" si="29"/>
        <v>1.2853470437017991</v>
      </c>
      <c r="BA10" s="7">
        <v>7</v>
      </c>
      <c r="BB10" s="7">
        <v>20</v>
      </c>
      <c r="BC10" s="7">
        <f t="shared" si="30"/>
        <v>27</v>
      </c>
      <c r="BD10" s="7">
        <f t="shared" si="31"/>
        <v>1.0676156583629894</v>
      </c>
      <c r="BE10" s="12">
        <f t="shared" si="32"/>
        <v>2.0865533230293667</v>
      </c>
      <c r="BF10" s="7">
        <v>0</v>
      </c>
      <c r="BG10" s="7">
        <v>12</v>
      </c>
      <c r="BH10" s="7">
        <f t="shared" si="33"/>
        <v>12</v>
      </c>
      <c r="BI10" s="7">
        <f t="shared" si="34"/>
        <v>0.21580793094146208</v>
      </c>
      <c r="BJ10" s="12">
        <f t="shared" si="35"/>
        <v>0.80321285140562237</v>
      </c>
      <c r="BK10" s="7">
        <v>4</v>
      </c>
      <c r="BL10" s="7">
        <v>4</v>
      </c>
      <c r="BM10" s="7">
        <f t="shared" si="36"/>
        <v>8</v>
      </c>
      <c r="BN10" s="7">
        <f t="shared" si="37"/>
        <v>0.26878107781212202</v>
      </c>
      <c r="BO10" s="12">
        <f t="shared" si="38"/>
        <v>0.67170445004198132</v>
      </c>
      <c r="BP10" s="7">
        <v>6</v>
      </c>
      <c r="BQ10" s="7">
        <v>28</v>
      </c>
      <c r="BR10" s="7">
        <f t="shared" si="39"/>
        <v>34</v>
      </c>
      <c r="BS10" s="7">
        <f t="shared" si="40"/>
        <v>0.76407928446222306</v>
      </c>
      <c r="BT10" s="12">
        <f t="shared" si="41"/>
        <v>2.3859649122807016</v>
      </c>
      <c r="BU10" s="7">
        <v>1</v>
      </c>
      <c r="BV10" s="7">
        <v>8</v>
      </c>
      <c r="BW10" s="7">
        <f t="shared" si="42"/>
        <v>9</v>
      </c>
      <c r="BX10" s="7">
        <f t="shared" si="43"/>
        <v>0.45625063368143559</v>
      </c>
      <c r="BY10" s="7">
        <f t="shared" si="44"/>
        <v>0.87804878048780499</v>
      </c>
    </row>
    <row r="11" spans="1:77" s="7" customFormat="1" ht="14" x14ac:dyDescent="0.15">
      <c r="A11" s="22" t="s">
        <v>39</v>
      </c>
      <c r="B11" s="7" t="s">
        <v>1</v>
      </c>
      <c r="C11" s="7">
        <v>0</v>
      </c>
      <c r="D11" s="7">
        <v>0</v>
      </c>
      <c r="E11" s="7">
        <f t="shared" si="0"/>
        <v>0</v>
      </c>
      <c r="F11" s="7">
        <f t="shared" si="1"/>
        <v>0</v>
      </c>
      <c r="G11" s="12">
        <f t="shared" si="2"/>
        <v>0</v>
      </c>
      <c r="H11" s="7">
        <v>0</v>
      </c>
      <c r="I11" s="7">
        <v>2</v>
      </c>
      <c r="J11" s="7">
        <f t="shared" si="3"/>
        <v>2</v>
      </c>
      <c r="K11" s="7">
        <f t="shared" si="4"/>
        <v>5.7421762848119437E-2</v>
      </c>
      <c r="L11" s="12">
        <f t="shared" si="5"/>
        <v>0.84745762711864392</v>
      </c>
      <c r="M11" s="7">
        <v>1</v>
      </c>
      <c r="N11" s="7">
        <v>2</v>
      </c>
      <c r="O11" s="7">
        <f t="shared" si="6"/>
        <v>3</v>
      </c>
      <c r="P11" s="7">
        <f t="shared" si="7"/>
        <v>5.8195926285160043E-2</v>
      </c>
      <c r="Q11" s="12">
        <f t="shared" si="8"/>
        <v>0.90361445783132543</v>
      </c>
      <c r="R11" s="7">
        <v>0</v>
      </c>
      <c r="S11" s="7">
        <v>2</v>
      </c>
      <c r="T11" s="7">
        <f t="shared" si="9"/>
        <v>2</v>
      </c>
      <c r="U11" s="7">
        <f t="shared" si="10"/>
        <v>5.9844404548174746E-2</v>
      </c>
      <c r="V11" s="12">
        <f t="shared" si="11"/>
        <v>0.82644628099173578</v>
      </c>
      <c r="W11" s="7">
        <v>1</v>
      </c>
      <c r="X11" s="7">
        <v>1</v>
      </c>
      <c r="Y11" s="7">
        <f t="shared" si="12"/>
        <v>2</v>
      </c>
      <c r="Z11" s="7">
        <f t="shared" si="13"/>
        <v>5.129520389843549E-2</v>
      </c>
      <c r="AA11" s="12">
        <f t="shared" si="14"/>
        <v>0.554016620498615</v>
      </c>
      <c r="AB11" s="7">
        <v>0</v>
      </c>
      <c r="AC11" s="7">
        <v>0</v>
      </c>
      <c r="AD11" s="7">
        <f t="shared" si="15"/>
        <v>0</v>
      </c>
      <c r="AE11" s="7">
        <f t="shared" si="16"/>
        <v>0</v>
      </c>
      <c r="AF11" s="12">
        <f t="shared" si="17"/>
        <v>0</v>
      </c>
      <c r="AG11" s="7">
        <v>0</v>
      </c>
      <c r="AH11" s="7">
        <v>3</v>
      </c>
      <c r="AI11" s="7">
        <f t="shared" si="18"/>
        <v>3</v>
      </c>
      <c r="AJ11" s="7">
        <f t="shared" si="19"/>
        <v>0.11156563778356265</v>
      </c>
      <c r="AK11" s="12">
        <f t="shared" si="20"/>
        <v>1.8072289156626509</v>
      </c>
      <c r="AL11" s="7">
        <v>2</v>
      </c>
      <c r="AM11" s="7">
        <v>84</v>
      </c>
      <c r="AN11" s="7">
        <f t="shared" si="21"/>
        <v>86</v>
      </c>
      <c r="AO11" s="7">
        <f t="shared" si="22"/>
        <v>2.333152468800868</v>
      </c>
      <c r="AP11" s="12">
        <f t="shared" si="23"/>
        <v>6.4954682779456192</v>
      </c>
      <c r="AQ11" s="7">
        <v>0</v>
      </c>
      <c r="AR11" s="7">
        <v>72</v>
      </c>
      <c r="AS11" s="7">
        <f t="shared" si="24"/>
        <v>72</v>
      </c>
      <c r="AT11" s="7">
        <f t="shared" si="25"/>
        <v>1.9911504424778763</v>
      </c>
      <c r="AU11" s="12">
        <f t="shared" si="26"/>
        <v>4.1260744985673359</v>
      </c>
      <c r="AV11" s="7">
        <v>25</v>
      </c>
      <c r="AW11" s="7">
        <v>56</v>
      </c>
      <c r="AX11" s="7">
        <f t="shared" si="27"/>
        <v>81</v>
      </c>
      <c r="AY11" s="7">
        <f t="shared" si="28"/>
        <v>3.3016752945012842</v>
      </c>
      <c r="AZ11" s="12">
        <f t="shared" si="29"/>
        <v>5.2056555269922864</v>
      </c>
      <c r="BA11" s="7">
        <v>0</v>
      </c>
      <c r="BB11" s="7">
        <v>76</v>
      </c>
      <c r="BC11" s="7">
        <f t="shared" si="30"/>
        <v>76</v>
      </c>
      <c r="BD11" s="7">
        <f t="shared" si="31"/>
        <v>3.0051403716884146</v>
      </c>
      <c r="BE11" s="12">
        <f t="shared" si="32"/>
        <v>5.8732612055641429</v>
      </c>
      <c r="BF11" s="7">
        <v>17</v>
      </c>
      <c r="BG11" s="7">
        <v>60</v>
      </c>
      <c r="BH11" s="7">
        <f t="shared" si="33"/>
        <v>77</v>
      </c>
      <c r="BI11" s="7">
        <f t="shared" si="34"/>
        <v>1.3847675568743818</v>
      </c>
      <c r="BJ11" s="12">
        <f t="shared" si="35"/>
        <v>5.1539491298527444</v>
      </c>
      <c r="BK11" s="7">
        <v>42</v>
      </c>
      <c r="BL11" s="7">
        <v>108</v>
      </c>
      <c r="BM11" s="7">
        <f t="shared" si="36"/>
        <v>150</v>
      </c>
      <c r="BN11" s="7">
        <f t="shared" si="37"/>
        <v>5.0396452089772881</v>
      </c>
      <c r="BO11" s="12">
        <f t="shared" si="38"/>
        <v>12.594458438287152</v>
      </c>
      <c r="BP11" s="7">
        <v>25</v>
      </c>
      <c r="BQ11" s="7">
        <v>60</v>
      </c>
      <c r="BR11" s="7">
        <f t="shared" si="39"/>
        <v>85</v>
      </c>
      <c r="BS11" s="7">
        <f t="shared" si="40"/>
        <v>1.9101982111555578</v>
      </c>
      <c r="BT11" s="12">
        <f t="shared" si="41"/>
        <v>5.9649122807017552</v>
      </c>
      <c r="BU11" s="7">
        <v>1</v>
      </c>
      <c r="BV11" s="7">
        <v>0</v>
      </c>
      <c r="BW11" s="7">
        <f t="shared" si="42"/>
        <v>1</v>
      </c>
      <c r="BX11" s="7">
        <f t="shared" si="43"/>
        <v>5.0694514853492842E-2</v>
      </c>
      <c r="BY11" s="7">
        <f t="shared" si="44"/>
        <v>9.7560975609756115E-2</v>
      </c>
    </row>
    <row r="12" spans="1:77" s="7" customFormat="1" ht="14" x14ac:dyDescent="0.15">
      <c r="A12" s="22" t="s">
        <v>40</v>
      </c>
      <c r="B12" s="7" t="s">
        <v>0</v>
      </c>
      <c r="C12" s="7">
        <v>0</v>
      </c>
      <c r="D12" s="7">
        <v>0</v>
      </c>
      <c r="E12" s="7">
        <f t="shared" si="0"/>
        <v>0</v>
      </c>
      <c r="F12" s="7">
        <f t="shared" si="1"/>
        <v>0</v>
      </c>
      <c r="G12" s="12">
        <f t="shared" si="2"/>
        <v>0</v>
      </c>
      <c r="H12" s="7">
        <v>0</v>
      </c>
      <c r="I12" s="7">
        <v>0</v>
      </c>
      <c r="J12" s="7">
        <f t="shared" si="3"/>
        <v>0</v>
      </c>
      <c r="K12" s="7">
        <f t="shared" si="4"/>
        <v>0</v>
      </c>
      <c r="L12" s="12">
        <f t="shared" si="5"/>
        <v>0</v>
      </c>
      <c r="M12" s="7">
        <v>0</v>
      </c>
      <c r="N12" s="7">
        <v>1</v>
      </c>
      <c r="O12" s="7">
        <f t="shared" si="6"/>
        <v>1</v>
      </c>
      <c r="P12" s="7">
        <f t="shared" si="7"/>
        <v>1.9398642095053348E-2</v>
      </c>
      <c r="Q12" s="12">
        <f t="shared" si="8"/>
        <v>0.30120481927710846</v>
      </c>
      <c r="R12" s="7">
        <v>0</v>
      </c>
      <c r="S12" s="7">
        <v>0</v>
      </c>
      <c r="T12" s="7">
        <f t="shared" si="9"/>
        <v>0</v>
      </c>
      <c r="U12" s="7">
        <f t="shared" si="10"/>
        <v>0</v>
      </c>
      <c r="V12" s="12">
        <f t="shared" si="11"/>
        <v>0</v>
      </c>
      <c r="W12" s="7">
        <v>0</v>
      </c>
      <c r="X12" s="7">
        <v>0</v>
      </c>
      <c r="Y12" s="7">
        <f t="shared" si="12"/>
        <v>0</v>
      </c>
      <c r="Z12" s="7">
        <f t="shared" si="13"/>
        <v>0</v>
      </c>
      <c r="AA12" s="12">
        <f t="shared" si="14"/>
        <v>0</v>
      </c>
      <c r="AB12" s="7">
        <v>0</v>
      </c>
      <c r="AC12" s="7">
        <v>0</v>
      </c>
      <c r="AD12" s="7">
        <f t="shared" si="15"/>
        <v>0</v>
      </c>
      <c r="AE12" s="7">
        <f t="shared" si="16"/>
        <v>0</v>
      </c>
      <c r="AF12" s="12">
        <f t="shared" si="17"/>
        <v>0</v>
      </c>
      <c r="AG12" s="7">
        <v>0</v>
      </c>
      <c r="AH12" s="7">
        <v>0</v>
      </c>
      <c r="AI12" s="7">
        <f t="shared" si="18"/>
        <v>0</v>
      </c>
      <c r="AJ12" s="7">
        <f t="shared" si="19"/>
        <v>0</v>
      </c>
      <c r="AK12" s="12">
        <f t="shared" si="20"/>
        <v>0</v>
      </c>
      <c r="AL12" s="7">
        <v>0</v>
      </c>
      <c r="AM12" s="7">
        <v>0</v>
      </c>
      <c r="AN12" s="7">
        <f t="shared" si="21"/>
        <v>0</v>
      </c>
      <c r="AO12" s="7">
        <f t="shared" si="22"/>
        <v>0</v>
      </c>
      <c r="AP12" s="12">
        <f t="shared" si="23"/>
        <v>0</v>
      </c>
      <c r="AQ12" s="7">
        <v>6</v>
      </c>
      <c r="AR12" s="7">
        <v>40</v>
      </c>
      <c r="AS12" s="7">
        <f t="shared" si="24"/>
        <v>46</v>
      </c>
      <c r="AT12" s="7">
        <f t="shared" si="25"/>
        <v>1.2721238938053099</v>
      </c>
      <c r="AU12" s="12">
        <f t="shared" si="26"/>
        <v>2.6361031518624642</v>
      </c>
      <c r="AV12" s="7">
        <v>3</v>
      </c>
      <c r="AW12" s="7">
        <v>64</v>
      </c>
      <c r="AX12" s="7">
        <f t="shared" si="27"/>
        <v>67</v>
      </c>
      <c r="AY12" s="7">
        <f t="shared" si="28"/>
        <v>2.7310153670566177</v>
      </c>
      <c r="AZ12" s="12">
        <f t="shared" si="29"/>
        <v>4.3059125964010274</v>
      </c>
      <c r="BA12" s="7">
        <v>8</v>
      </c>
      <c r="BB12" s="7">
        <v>12</v>
      </c>
      <c r="BC12" s="7">
        <f t="shared" si="30"/>
        <v>20</v>
      </c>
      <c r="BD12" s="7">
        <f t="shared" si="31"/>
        <v>0.7908264136022144</v>
      </c>
      <c r="BE12" s="12">
        <f t="shared" si="32"/>
        <v>1.545595054095827</v>
      </c>
      <c r="BF12" s="7">
        <v>1</v>
      </c>
      <c r="BG12" s="7">
        <v>8</v>
      </c>
      <c r="BH12" s="7">
        <f t="shared" si="33"/>
        <v>9</v>
      </c>
      <c r="BI12" s="7">
        <f t="shared" si="34"/>
        <v>0.16185594820609656</v>
      </c>
      <c r="BJ12" s="12">
        <f t="shared" si="35"/>
        <v>0.60240963855421681</v>
      </c>
      <c r="BK12" s="7">
        <v>1</v>
      </c>
      <c r="BL12" s="7">
        <v>0</v>
      </c>
      <c r="BM12" s="7">
        <f t="shared" si="36"/>
        <v>1</v>
      </c>
      <c r="BN12" s="7">
        <f t="shared" si="37"/>
        <v>3.3597634726515252E-2</v>
      </c>
      <c r="BO12" s="12">
        <f t="shared" si="38"/>
        <v>8.3963056255247664E-2</v>
      </c>
      <c r="BP12" s="7">
        <v>3</v>
      </c>
      <c r="BQ12" s="7">
        <v>32</v>
      </c>
      <c r="BR12" s="7">
        <f t="shared" si="39"/>
        <v>35</v>
      </c>
      <c r="BS12" s="7">
        <f t="shared" si="40"/>
        <v>0.78655220459346487</v>
      </c>
      <c r="BT12" s="12">
        <f t="shared" si="41"/>
        <v>2.4561403508771931</v>
      </c>
      <c r="BU12" s="7">
        <v>2</v>
      </c>
      <c r="BV12" s="7">
        <v>32</v>
      </c>
      <c r="BW12" s="7">
        <f t="shared" si="42"/>
        <v>34</v>
      </c>
      <c r="BX12" s="7">
        <f t="shared" si="43"/>
        <v>1.7236135050187567</v>
      </c>
      <c r="BY12" s="7">
        <f t="shared" si="44"/>
        <v>3.3170731707317076</v>
      </c>
    </row>
    <row r="13" spans="1:77" s="7" customFormat="1" ht="14" x14ac:dyDescent="0.15">
      <c r="A13" s="22" t="s">
        <v>41</v>
      </c>
      <c r="B13" s="7" t="s">
        <v>0</v>
      </c>
      <c r="C13" s="7">
        <v>2</v>
      </c>
      <c r="D13" s="7">
        <v>1</v>
      </c>
      <c r="E13" s="7">
        <f t="shared" si="0"/>
        <v>3</v>
      </c>
      <c r="F13" s="7">
        <f t="shared" si="1"/>
        <v>0.12484394506866417</v>
      </c>
      <c r="G13" s="12">
        <f t="shared" si="2"/>
        <v>1.7441860465116279</v>
      </c>
      <c r="H13" s="7">
        <v>3</v>
      </c>
      <c r="I13" s="7">
        <v>3</v>
      </c>
      <c r="J13" s="7">
        <f t="shared" si="3"/>
        <v>6</v>
      </c>
      <c r="K13" s="7">
        <f t="shared" si="4"/>
        <v>0.17226528854435832</v>
      </c>
      <c r="L13" s="12">
        <f t="shared" si="5"/>
        <v>2.5423728813559321</v>
      </c>
      <c r="M13" s="7">
        <v>2</v>
      </c>
      <c r="N13" s="7">
        <v>4</v>
      </c>
      <c r="O13" s="7">
        <f t="shared" si="6"/>
        <v>6</v>
      </c>
      <c r="P13" s="7">
        <f t="shared" si="7"/>
        <v>0.11639185257032009</v>
      </c>
      <c r="Q13" s="12">
        <f t="shared" si="8"/>
        <v>1.8072289156626509</v>
      </c>
      <c r="R13" s="7">
        <v>2</v>
      </c>
      <c r="S13" s="7">
        <v>8</v>
      </c>
      <c r="T13" s="7">
        <f t="shared" si="9"/>
        <v>10</v>
      </c>
      <c r="U13" s="7">
        <f t="shared" si="10"/>
        <v>0.29922202274087373</v>
      </c>
      <c r="V13" s="12">
        <f t="shared" si="11"/>
        <v>4.1322314049586781</v>
      </c>
      <c r="W13" s="7">
        <v>0</v>
      </c>
      <c r="X13" s="7">
        <v>1</v>
      </c>
      <c r="Y13" s="7">
        <f t="shared" si="12"/>
        <v>1</v>
      </c>
      <c r="Z13" s="7">
        <f t="shared" si="13"/>
        <v>2.5647601949217745E-2</v>
      </c>
      <c r="AA13" s="12">
        <f t="shared" si="14"/>
        <v>0.2770083102493075</v>
      </c>
      <c r="AB13" s="7">
        <v>1</v>
      </c>
      <c r="AC13" s="7">
        <v>5</v>
      </c>
      <c r="AD13" s="7">
        <f t="shared" si="15"/>
        <v>6</v>
      </c>
      <c r="AE13" s="7">
        <f t="shared" si="16"/>
        <v>0.61614294516327794</v>
      </c>
      <c r="AF13" s="12">
        <f t="shared" si="17"/>
        <v>3</v>
      </c>
      <c r="AG13" s="7">
        <v>3</v>
      </c>
      <c r="AH13" s="7">
        <v>3</v>
      </c>
      <c r="AI13" s="7">
        <f t="shared" si="18"/>
        <v>6</v>
      </c>
      <c r="AJ13" s="7">
        <f t="shared" si="19"/>
        <v>0.22313127556712531</v>
      </c>
      <c r="AK13" s="12">
        <f t="shared" si="20"/>
        <v>3.6144578313253017</v>
      </c>
      <c r="AL13" s="7">
        <v>5</v>
      </c>
      <c r="AM13" s="7">
        <v>16</v>
      </c>
      <c r="AN13" s="7">
        <f t="shared" si="21"/>
        <v>21</v>
      </c>
      <c r="AO13" s="7">
        <f t="shared" si="22"/>
        <v>0.56972327726532823</v>
      </c>
      <c r="AP13" s="12">
        <f t="shared" si="23"/>
        <v>1.5861027190332326</v>
      </c>
      <c r="AQ13" s="7">
        <v>7</v>
      </c>
      <c r="AR13" s="7">
        <v>16</v>
      </c>
      <c r="AS13" s="7">
        <f t="shared" si="24"/>
        <v>23</v>
      </c>
      <c r="AT13" s="7">
        <f t="shared" si="25"/>
        <v>0.63606194690265494</v>
      </c>
      <c r="AU13" s="12">
        <f t="shared" si="26"/>
        <v>1.3180515759312321</v>
      </c>
      <c r="AV13" s="7">
        <v>9</v>
      </c>
      <c r="AW13" s="7">
        <v>4</v>
      </c>
      <c r="AX13" s="7">
        <f t="shared" si="27"/>
        <v>13</v>
      </c>
      <c r="AY13" s="7">
        <f t="shared" si="28"/>
        <v>0.52989850405576167</v>
      </c>
      <c r="AZ13" s="12">
        <f t="shared" si="29"/>
        <v>0.83547557840616937</v>
      </c>
      <c r="BA13" s="7">
        <v>3</v>
      </c>
      <c r="BB13" s="7">
        <v>4</v>
      </c>
      <c r="BC13" s="7">
        <f t="shared" si="30"/>
        <v>7</v>
      </c>
      <c r="BD13" s="7">
        <f t="shared" si="31"/>
        <v>0.27678924476077504</v>
      </c>
      <c r="BE13" s="12">
        <f t="shared" si="32"/>
        <v>0.54095826893353949</v>
      </c>
      <c r="BF13" s="7">
        <v>1</v>
      </c>
      <c r="BG13" s="7">
        <v>8</v>
      </c>
      <c r="BH13" s="7">
        <f t="shared" si="33"/>
        <v>9</v>
      </c>
      <c r="BI13" s="7">
        <f t="shared" si="34"/>
        <v>0.16185594820609656</v>
      </c>
      <c r="BJ13" s="12">
        <f t="shared" si="35"/>
        <v>0.60240963855421681</v>
      </c>
      <c r="BK13" s="7">
        <v>9</v>
      </c>
      <c r="BL13" s="7">
        <v>4</v>
      </c>
      <c r="BM13" s="7">
        <f t="shared" si="36"/>
        <v>13</v>
      </c>
      <c r="BN13" s="7">
        <f t="shared" si="37"/>
        <v>0.4367692514446983</v>
      </c>
      <c r="BO13" s="12">
        <f t="shared" si="38"/>
        <v>1.0915197313182197</v>
      </c>
      <c r="BP13" s="7">
        <v>2</v>
      </c>
      <c r="BQ13" s="7">
        <v>8</v>
      </c>
      <c r="BR13" s="7">
        <f t="shared" si="39"/>
        <v>10</v>
      </c>
      <c r="BS13" s="7">
        <f t="shared" si="40"/>
        <v>0.22472920131241855</v>
      </c>
      <c r="BT13" s="12">
        <f t="shared" si="41"/>
        <v>0.70175438596491224</v>
      </c>
      <c r="BU13" s="7">
        <v>0</v>
      </c>
      <c r="BV13" s="7">
        <v>4</v>
      </c>
      <c r="BW13" s="7">
        <f t="shared" si="42"/>
        <v>4</v>
      </c>
      <c r="BX13" s="7">
        <f t="shared" si="43"/>
        <v>0.20277805941397137</v>
      </c>
      <c r="BY13" s="7">
        <f t="shared" si="44"/>
        <v>0.39024390243902446</v>
      </c>
    </row>
    <row r="14" spans="1:77" s="7" customFormat="1" ht="14" x14ac:dyDescent="0.15">
      <c r="A14" s="22" t="s">
        <v>42</v>
      </c>
      <c r="B14" s="7" t="s">
        <v>0</v>
      </c>
      <c r="C14" s="7">
        <v>0</v>
      </c>
      <c r="D14" s="7">
        <v>0</v>
      </c>
      <c r="E14" s="7">
        <f t="shared" si="0"/>
        <v>0</v>
      </c>
      <c r="F14" s="7">
        <f t="shared" si="1"/>
        <v>0</v>
      </c>
      <c r="G14" s="12">
        <f t="shared" si="2"/>
        <v>0</v>
      </c>
      <c r="H14" s="7">
        <v>0</v>
      </c>
      <c r="I14" s="7">
        <v>0</v>
      </c>
      <c r="J14" s="7">
        <f t="shared" si="3"/>
        <v>0</v>
      </c>
      <c r="K14" s="7">
        <f t="shared" si="4"/>
        <v>0</v>
      </c>
      <c r="L14" s="12">
        <f t="shared" si="5"/>
        <v>0</v>
      </c>
      <c r="M14" s="7">
        <v>0</v>
      </c>
      <c r="N14" s="7">
        <v>0</v>
      </c>
      <c r="O14" s="7">
        <f t="shared" si="6"/>
        <v>0</v>
      </c>
      <c r="P14" s="7">
        <f t="shared" si="7"/>
        <v>0</v>
      </c>
      <c r="Q14" s="12">
        <f t="shared" si="8"/>
        <v>0</v>
      </c>
      <c r="R14" s="7">
        <v>0</v>
      </c>
      <c r="S14" s="7">
        <v>1</v>
      </c>
      <c r="T14" s="7">
        <f t="shared" si="9"/>
        <v>1</v>
      </c>
      <c r="U14" s="7">
        <f t="shared" si="10"/>
        <v>2.9922202274087373E-2</v>
      </c>
      <c r="V14" s="12">
        <f t="shared" si="11"/>
        <v>0.41322314049586789</v>
      </c>
      <c r="W14" s="7">
        <v>0</v>
      </c>
      <c r="X14" s="7">
        <v>0</v>
      </c>
      <c r="Y14" s="7">
        <f t="shared" si="12"/>
        <v>0</v>
      </c>
      <c r="Z14" s="7">
        <f t="shared" si="13"/>
        <v>0</v>
      </c>
      <c r="AA14" s="12">
        <f t="shared" si="14"/>
        <v>0</v>
      </c>
      <c r="AB14" s="7">
        <v>0</v>
      </c>
      <c r="AC14" s="7">
        <v>0</v>
      </c>
      <c r="AD14" s="7">
        <f t="shared" si="15"/>
        <v>0</v>
      </c>
      <c r="AE14" s="7">
        <f t="shared" si="16"/>
        <v>0</v>
      </c>
      <c r="AF14" s="12">
        <f t="shared" si="17"/>
        <v>0</v>
      </c>
      <c r="AG14" s="7">
        <v>0</v>
      </c>
      <c r="AH14" s="7">
        <v>0</v>
      </c>
      <c r="AI14" s="7">
        <f t="shared" si="18"/>
        <v>0</v>
      </c>
      <c r="AJ14" s="7">
        <f t="shared" si="19"/>
        <v>0</v>
      </c>
      <c r="AK14" s="12">
        <f t="shared" si="20"/>
        <v>0</v>
      </c>
      <c r="AL14" s="7">
        <v>0</v>
      </c>
      <c r="AM14" s="7">
        <v>0</v>
      </c>
      <c r="AN14" s="7">
        <f t="shared" si="21"/>
        <v>0</v>
      </c>
      <c r="AO14" s="7">
        <f t="shared" si="22"/>
        <v>0</v>
      </c>
      <c r="AP14" s="12">
        <f t="shared" si="23"/>
        <v>0</v>
      </c>
      <c r="AQ14" s="7">
        <v>0</v>
      </c>
      <c r="AR14" s="7">
        <v>0</v>
      </c>
      <c r="AS14" s="7">
        <f t="shared" si="24"/>
        <v>0</v>
      </c>
      <c r="AT14" s="7">
        <f t="shared" si="25"/>
        <v>0</v>
      </c>
      <c r="AU14" s="12">
        <f t="shared" si="26"/>
        <v>0</v>
      </c>
      <c r="AV14" s="7">
        <v>0</v>
      </c>
      <c r="AW14" s="7">
        <v>0</v>
      </c>
      <c r="AX14" s="7">
        <f t="shared" si="27"/>
        <v>0</v>
      </c>
      <c r="AY14" s="7">
        <f t="shared" si="28"/>
        <v>0</v>
      </c>
      <c r="AZ14" s="12">
        <f t="shared" si="29"/>
        <v>0</v>
      </c>
      <c r="BA14" s="7">
        <v>3</v>
      </c>
      <c r="BB14" s="7">
        <v>0</v>
      </c>
      <c r="BC14" s="7">
        <f t="shared" si="30"/>
        <v>3</v>
      </c>
      <c r="BD14" s="7">
        <f t="shared" si="31"/>
        <v>0.11862396204033215</v>
      </c>
      <c r="BE14" s="12">
        <f t="shared" si="32"/>
        <v>0.23183925811437406</v>
      </c>
      <c r="BF14" s="7">
        <v>0</v>
      </c>
      <c r="BG14" s="7">
        <v>0</v>
      </c>
      <c r="BH14" s="7">
        <f t="shared" si="33"/>
        <v>0</v>
      </c>
      <c r="BI14" s="7">
        <f t="shared" si="34"/>
        <v>0</v>
      </c>
      <c r="BJ14" s="12">
        <f t="shared" si="35"/>
        <v>0</v>
      </c>
      <c r="BK14" s="7">
        <v>0</v>
      </c>
      <c r="BL14" s="7">
        <v>12</v>
      </c>
      <c r="BM14" s="7">
        <f t="shared" si="36"/>
        <v>12</v>
      </c>
      <c r="BN14" s="7">
        <f t="shared" si="37"/>
        <v>0.40317161671818302</v>
      </c>
      <c r="BO14" s="12">
        <f t="shared" si="38"/>
        <v>1.0075566750629719</v>
      </c>
      <c r="BP14" s="7">
        <v>0</v>
      </c>
      <c r="BQ14" s="7">
        <v>0</v>
      </c>
      <c r="BR14" s="7">
        <f t="shared" si="39"/>
        <v>0</v>
      </c>
      <c r="BS14" s="7">
        <f t="shared" si="40"/>
        <v>0</v>
      </c>
      <c r="BT14" s="12">
        <f t="shared" si="41"/>
        <v>0</v>
      </c>
      <c r="BU14" s="7">
        <v>0</v>
      </c>
      <c r="BV14" s="7">
        <v>0</v>
      </c>
      <c r="BW14" s="7">
        <f t="shared" si="42"/>
        <v>0</v>
      </c>
      <c r="BX14" s="7">
        <f t="shared" si="43"/>
        <v>0</v>
      </c>
      <c r="BY14" s="7">
        <f t="shared" si="44"/>
        <v>0</v>
      </c>
    </row>
    <row r="15" spans="1:77" s="7" customFormat="1" ht="14" x14ac:dyDescent="0.15">
      <c r="A15" s="22" t="s">
        <v>43</v>
      </c>
      <c r="B15" s="7" t="s">
        <v>1</v>
      </c>
      <c r="C15" s="7">
        <v>0</v>
      </c>
      <c r="D15" s="7">
        <v>0</v>
      </c>
      <c r="E15" s="7">
        <f t="shared" si="0"/>
        <v>0</v>
      </c>
      <c r="F15" s="7">
        <f t="shared" si="1"/>
        <v>0</v>
      </c>
      <c r="G15" s="12">
        <f t="shared" si="2"/>
        <v>0</v>
      </c>
      <c r="H15" s="7">
        <v>0</v>
      </c>
      <c r="I15" s="7">
        <v>0</v>
      </c>
      <c r="J15" s="7">
        <f t="shared" si="3"/>
        <v>0</v>
      </c>
      <c r="K15" s="7">
        <f t="shared" si="4"/>
        <v>0</v>
      </c>
      <c r="L15" s="12">
        <f t="shared" si="5"/>
        <v>0</v>
      </c>
      <c r="M15" s="7">
        <v>0</v>
      </c>
      <c r="N15" s="7">
        <v>0</v>
      </c>
      <c r="O15" s="7">
        <f t="shared" si="6"/>
        <v>0</v>
      </c>
      <c r="P15" s="7">
        <f t="shared" si="7"/>
        <v>0</v>
      </c>
      <c r="Q15" s="12">
        <f t="shared" si="8"/>
        <v>0</v>
      </c>
      <c r="R15" s="7">
        <v>0</v>
      </c>
      <c r="S15" s="7">
        <v>0</v>
      </c>
      <c r="T15" s="7">
        <f t="shared" si="9"/>
        <v>0</v>
      </c>
      <c r="U15" s="7">
        <f t="shared" si="10"/>
        <v>0</v>
      </c>
      <c r="V15" s="12">
        <f t="shared" si="11"/>
        <v>0</v>
      </c>
      <c r="W15" s="7">
        <v>0</v>
      </c>
      <c r="X15" s="7">
        <v>0</v>
      </c>
      <c r="Y15" s="7">
        <f t="shared" si="12"/>
        <v>0</v>
      </c>
      <c r="Z15" s="7">
        <f t="shared" si="13"/>
        <v>0</v>
      </c>
      <c r="AA15" s="12">
        <f t="shared" si="14"/>
        <v>0</v>
      </c>
      <c r="AB15" s="7">
        <v>0</v>
      </c>
      <c r="AC15" s="7">
        <v>0</v>
      </c>
      <c r="AD15" s="7">
        <f t="shared" si="15"/>
        <v>0</v>
      </c>
      <c r="AE15" s="7">
        <f t="shared" si="16"/>
        <v>0</v>
      </c>
      <c r="AF15" s="12">
        <f t="shared" si="17"/>
        <v>0</v>
      </c>
      <c r="AG15" s="7">
        <v>0</v>
      </c>
      <c r="AH15" s="7">
        <v>0</v>
      </c>
      <c r="AI15" s="7">
        <f t="shared" si="18"/>
        <v>0</v>
      </c>
      <c r="AJ15" s="7">
        <f t="shared" si="19"/>
        <v>0</v>
      </c>
      <c r="AK15" s="12">
        <f t="shared" si="20"/>
        <v>0</v>
      </c>
      <c r="AL15" s="7">
        <v>0</v>
      </c>
      <c r="AM15" s="7">
        <v>0</v>
      </c>
      <c r="AN15" s="7">
        <f t="shared" si="21"/>
        <v>0</v>
      </c>
      <c r="AO15" s="7">
        <f t="shared" si="22"/>
        <v>0</v>
      </c>
      <c r="AP15" s="12">
        <f t="shared" si="23"/>
        <v>0</v>
      </c>
      <c r="AQ15" s="7">
        <v>0</v>
      </c>
      <c r="AR15" s="7">
        <v>0</v>
      </c>
      <c r="AS15" s="7">
        <f t="shared" si="24"/>
        <v>0</v>
      </c>
      <c r="AT15" s="7">
        <f t="shared" si="25"/>
        <v>0</v>
      </c>
      <c r="AU15" s="12">
        <f t="shared" si="26"/>
        <v>0</v>
      </c>
      <c r="AV15" s="7">
        <v>0</v>
      </c>
      <c r="AW15" s="7">
        <v>0</v>
      </c>
      <c r="AX15" s="7">
        <f t="shared" si="27"/>
        <v>0</v>
      </c>
      <c r="AY15" s="7">
        <f t="shared" si="28"/>
        <v>0</v>
      </c>
      <c r="AZ15" s="12">
        <f t="shared" si="29"/>
        <v>0</v>
      </c>
      <c r="BA15" s="7">
        <v>0</v>
      </c>
      <c r="BB15" s="7">
        <v>0</v>
      </c>
      <c r="BC15" s="7">
        <f t="shared" si="30"/>
        <v>0</v>
      </c>
      <c r="BD15" s="7">
        <f t="shared" si="31"/>
        <v>0</v>
      </c>
      <c r="BE15" s="12">
        <f t="shared" si="32"/>
        <v>0</v>
      </c>
      <c r="BF15" s="7">
        <v>0</v>
      </c>
      <c r="BG15" s="7">
        <v>12</v>
      </c>
      <c r="BH15" s="7">
        <f t="shared" si="33"/>
        <v>12</v>
      </c>
      <c r="BI15" s="7">
        <f t="shared" si="34"/>
        <v>0.21580793094146208</v>
      </c>
      <c r="BJ15" s="12">
        <f t="shared" si="35"/>
        <v>0.80321285140562237</v>
      </c>
      <c r="BK15" s="7">
        <v>0</v>
      </c>
      <c r="BL15" s="7">
        <v>0</v>
      </c>
      <c r="BM15" s="7">
        <f t="shared" si="36"/>
        <v>0</v>
      </c>
      <c r="BN15" s="7">
        <f t="shared" si="37"/>
        <v>0</v>
      </c>
      <c r="BO15" s="12">
        <f t="shared" si="38"/>
        <v>0</v>
      </c>
      <c r="BP15" s="7">
        <v>0</v>
      </c>
      <c r="BQ15" s="7">
        <v>0</v>
      </c>
      <c r="BR15" s="7">
        <f t="shared" si="39"/>
        <v>0</v>
      </c>
      <c r="BS15" s="7">
        <f t="shared" si="40"/>
        <v>0</v>
      </c>
      <c r="BT15" s="12">
        <f t="shared" si="41"/>
        <v>0</v>
      </c>
      <c r="BU15" s="7">
        <v>0</v>
      </c>
      <c r="BV15" s="7">
        <v>0</v>
      </c>
      <c r="BW15" s="7">
        <f t="shared" si="42"/>
        <v>0</v>
      </c>
      <c r="BX15" s="7">
        <f t="shared" si="43"/>
        <v>0</v>
      </c>
      <c r="BY15" s="7">
        <f t="shared" si="44"/>
        <v>0</v>
      </c>
    </row>
    <row r="16" spans="1:77" s="7" customFormat="1" ht="14" x14ac:dyDescent="0.15">
      <c r="A16" s="19" t="s">
        <v>24</v>
      </c>
      <c r="B16" s="5"/>
      <c r="C16" s="7">
        <f>SUM(C4:C15)</f>
        <v>34</v>
      </c>
      <c r="D16" s="7">
        <f t="shared" ref="D16:BO16" si="45">SUM(D4:D15)</f>
        <v>138</v>
      </c>
      <c r="E16" s="7">
        <f t="shared" si="45"/>
        <v>172</v>
      </c>
      <c r="F16" s="7">
        <f t="shared" si="45"/>
        <v>7.1577195172700785</v>
      </c>
      <c r="G16" s="7">
        <f t="shared" si="45"/>
        <v>100.00000000000001</v>
      </c>
      <c r="H16" s="7">
        <f t="shared" si="45"/>
        <v>42</v>
      </c>
      <c r="I16" s="7">
        <f t="shared" si="45"/>
        <v>194</v>
      </c>
      <c r="J16" s="7">
        <f t="shared" si="45"/>
        <v>236</v>
      </c>
      <c r="K16" s="7">
        <f t="shared" si="45"/>
        <v>6.7757680160780946</v>
      </c>
      <c r="L16" s="7">
        <f t="shared" si="45"/>
        <v>99.999999999999972</v>
      </c>
      <c r="M16" s="7">
        <f t="shared" si="45"/>
        <v>44</v>
      </c>
      <c r="N16" s="7">
        <f t="shared" si="45"/>
        <v>288</v>
      </c>
      <c r="O16" s="7">
        <f t="shared" si="45"/>
        <v>332</v>
      </c>
      <c r="P16" s="7">
        <f t="shared" si="45"/>
        <v>6.4403491755577109</v>
      </c>
      <c r="Q16" s="7">
        <f t="shared" si="45"/>
        <v>100</v>
      </c>
      <c r="R16" s="7">
        <f t="shared" si="45"/>
        <v>31</v>
      </c>
      <c r="S16" s="7">
        <f t="shared" si="45"/>
        <v>211</v>
      </c>
      <c r="T16" s="7">
        <f t="shared" si="45"/>
        <v>242</v>
      </c>
      <c r="U16" s="7">
        <f t="shared" si="45"/>
        <v>7.2411729503291431</v>
      </c>
      <c r="V16" s="7">
        <f t="shared" si="45"/>
        <v>100.00000000000003</v>
      </c>
      <c r="W16" s="7">
        <f t="shared" si="45"/>
        <v>22</v>
      </c>
      <c r="X16" s="7">
        <f t="shared" si="45"/>
        <v>339</v>
      </c>
      <c r="Y16" s="7">
        <f t="shared" si="45"/>
        <v>361</v>
      </c>
      <c r="Z16" s="7">
        <f t="shared" si="45"/>
        <v>9.2587843036676052</v>
      </c>
      <c r="AA16" s="7">
        <f t="shared" si="45"/>
        <v>100</v>
      </c>
      <c r="AB16" s="7">
        <f t="shared" si="45"/>
        <v>23</v>
      </c>
      <c r="AC16" s="7">
        <f t="shared" si="45"/>
        <v>177</v>
      </c>
      <c r="AD16" s="7">
        <f t="shared" si="45"/>
        <v>200</v>
      </c>
      <c r="AE16" s="7">
        <f t="shared" si="45"/>
        <v>20.538098172109265</v>
      </c>
      <c r="AF16" s="7">
        <f t="shared" si="45"/>
        <v>100</v>
      </c>
      <c r="AG16" s="7">
        <f t="shared" si="45"/>
        <v>10</v>
      </c>
      <c r="AH16" s="7">
        <f t="shared" si="45"/>
        <v>156</v>
      </c>
      <c r="AI16" s="7">
        <f t="shared" si="45"/>
        <v>166</v>
      </c>
      <c r="AJ16" s="7">
        <f t="shared" si="45"/>
        <v>6.1732986240237997</v>
      </c>
      <c r="AK16" s="7">
        <f t="shared" si="45"/>
        <v>100</v>
      </c>
      <c r="AL16" s="7">
        <f t="shared" si="45"/>
        <v>152</v>
      </c>
      <c r="AM16" s="7">
        <f t="shared" si="45"/>
        <v>1172</v>
      </c>
      <c r="AN16" s="7">
        <f t="shared" si="45"/>
        <v>1324</v>
      </c>
      <c r="AO16" s="7">
        <f t="shared" si="45"/>
        <v>35.919696147585455</v>
      </c>
      <c r="AP16" s="7">
        <f t="shared" si="45"/>
        <v>100.00000000000001</v>
      </c>
      <c r="AQ16" s="7">
        <f t="shared" si="45"/>
        <v>105</v>
      </c>
      <c r="AR16" s="7">
        <f t="shared" si="45"/>
        <v>1640</v>
      </c>
      <c r="AS16" s="7">
        <f t="shared" si="45"/>
        <v>1745</v>
      </c>
      <c r="AT16" s="7">
        <f t="shared" si="45"/>
        <v>48.25774336283186</v>
      </c>
      <c r="AU16" s="7">
        <f t="shared" si="45"/>
        <v>100</v>
      </c>
      <c r="AV16" s="7">
        <f t="shared" si="45"/>
        <v>264</v>
      </c>
      <c r="AW16" s="7">
        <f t="shared" si="45"/>
        <v>1292</v>
      </c>
      <c r="AX16" s="7">
        <f t="shared" si="45"/>
        <v>1556</v>
      </c>
      <c r="AY16" s="7">
        <f t="shared" si="45"/>
        <v>63.424774793135796</v>
      </c>
      <c r="AZ16" s="7">
        <f t="shared" si="45"/>
        <v>99.999999999999986</v>
      </c>
      <c r="BA16" s="7">
        <f t="shared" si="45"/>
        <v>70</v>
      </c>
      <c r="BB16" s="7">
        <f t="shared" si="45"/>
        <v>1224</v>
      </c>
      <c r="BC16" s="7">
        <f t="shared" si="45"/>
        <v>1294</v>
      </c>
      <c r="BD16" s="7">
        <f t="shared" si="45"/>
        <v>51.166468960063263</v>
      </c>
      <c r="BE16" s="7">
        <f t="shared" si="45"/>
        <v>100</v>
      </c>
      <c r="BF16" s="7">
        <f t="shared" si="45"/>
        <v>94</v>
      </c>
      <c r="BG16" s="7">
        <f t="shared" si="45"/>
        <v>1400</v>
      </c>
      <c r="BH16" s="7">
        <f t="shared" si="45"/>
        <v>1494</v>
      </c>
      <c r="BI16" s="7">
        <f t="shared" si="45"/>
        <v>26.86808740221203</v>
      </c>
      <c r="BJ16" s="7">
        <f t="shared" si="45"/>
        <v>100.00000000000001</v>
      </c>
      <c r="BK16" s="7">
        <f t="shared" si="45"/>
        <v>175</v>
      </c>
      <c r="BL16" s="7">
        <f t="shared" si="45"/>
        <v>1016</v>
      </c>
      <c r="BM16" s="7">
        <f t="shared" si="45"/>
        <v>1191</v>
      </c>
      <c r="BN16" s="7">
        <f t="shared" si="45"/>
        <v>40.014782959279678</v>
      </c>
      <c r="BO16" s="7">
        <f t="shared" si="45"/>
        <v>99.999999999999972</v>
      </c>
      <c r="BP16" s="7">
        <f t="shared" ref="BP16:BY16" si="46">SUM(BP4:BP15)</f>
        <v>189</v>
      </c>
      <c r="BQ16" s="7">
        <f t="shared" si="46"/>
        <v>1236</v>
      </c>
      <c r="BR16" s="7">
        <f t="shared" si="46"/>
        <v>1425</v>
      </c>
      <c r="BS16" s="7">
        <f t="shared" si="46"/>
        <v>32.023911187019642</v>
      </c>
      <c r="BT16" s="7">
        <f t="shared" si="46"/>
        <v>100</v>
      </c>
      <c r="BU16" s="7">
        <f t="shared" si="46"/>
        <v>13</v>
      </c>
      <c r="BV16" s="7">
        <f t="shared" si="46"/>
        <v>1012</v>
      </c>
      <c r="BW16" s="7">
        <f t="shared" si="46"/>
        <v>1025</v>
      </c>
      <c r="BX16" s="7">
        <f t="shared" si="46"/>
        <v>51.96187772483016</v>
      </c>
      <c r="BY16" s="7">
        <f t="shared" si="46"/>
        <v>100.00000000000001</v>
      </c>
    </row>
  </sheetData>
  <mergeCells count="15">
    <mergeCell ref="C2:G2"/>
    <mergeCell ref="H2:L2"/>
    <mergeCell ref="M2:Q2"/>
    <mergeCell ref="R2:V2"/>
    <mergeCell ref="W2:AA2"/>
    <mergeCell ref="BF2:BJ2"/>
    <mergeCell ref="BK2:BO2"/>
    <mergeCell ref="BP2:BT2"/>
    <mergeCell ref="BU2:BY2"/>
    <mergeCell ref="AB2:AF2"/>
    <mergeCell ref="AG2:AK2"/>
    <mergeCell ref="AL2:AP2"/>
    <mergeCell ref="AQ2:AU2"/>
    <mergeCell ref="AV2:AZ2"/>
    <mergeCell ref="BA2:BE2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2624F-334C-43BF-884A-4858043532A3}">
  <dimension ref="A1:DR76"/>
  <sheetViews>
    <sheetView zoomScale="91" zoomScaleNormal="91" workbookViewId="0">
      <selection activeCell="A20" sqref="A20"/>
    </sheetView>
  </sheetViews>
  <sheetFormatPr baseColWidth="10" defaultColWidth="8.83203125" defaultRowHeight="15" x14ac:dyDescent="0.2"/>
  <cols>
    <col min="1" max="1" width="40.5" style="23" customWidth="1"/>
    <col min="2" max="2" width="14" customWidth="1"/>
    <col min="3" max="6" width="9.1640625"/>
    <col min="7" max="7" width="12.1640625" bestFit="1" customWidth="1"/>
    <col min="8" max="8" width="13.83203125" bestFit="1" customWidth="1"/>
    <col min="9" max="12" width="9.1640625"/>
    <col min="13" max="13" width="12.1640625" bestFit="1" customWidth="1"/>
    <col min="14" max="14" width="13.83203125" bestFit="1" customWidth="1"/>
    <col min="15" max="18" width="9.1640625"/>
    <col min="19" max="19" width="12.1640625" bestFit="1" customWidth="1"/>
    <col min="20" max="20" width="13.83203125" bestFit="1" customWidth="1"/>
    <col min="21" max="24" width="9.1640625"/>
    <col min="25" max="25" width="12.1640625" bestFit="1" customWidth="1"/>
    <col min="26" max="26" width="13.83203125" bestFit="1" customWidth="1"/>
    <col min="27" max="30" width="9.1640625"/>
    <col min="31" max="31" width="12.1640625" bestFit="1" customWidth="1"/>
    <col min="32" max="32" width="13.83203125" bestFit="1" customWidth="1"/>
    <col min="33" max="36" width="9.1640625"/>
    <col min="37" max="37" width="12.1640625" bestFit="1" customWidth="1"/>
    <col min="38" max="38" width="13.83203125" bestFit="1" customWidth="1"/>
    <col min="39" max="42" width="9.1640625"/>
    <col min="43" max="43" width="12.1640625" bestFit="1" customWidth="1"/>
    <col min="44" max="44" width="13.83203125" bestFit="1" customWidth="1"/>
    <col min="45" max="48" width="9.1640625"/>
    <col min="49" max="49" width="12.1640625" bestFit="1" customWidth="1"/>
    <col min="50" max="50" width="13.83203125" bestFit="1" customWidth="1"/>
    <col min="51" max="54" width="9.1640625"/>
    <col min="55" max="55" width="12.1640625" bestFit="1" customWidth="1"/>
    <col min="56" max="56" width="13.83203125" bestFit="1" customWidth="1"/>
    <col min="57" max="60" width="9.1640625"/>
    <col min="61" max="61" width="12.1640625" bestFit="1" customWidth="1"/>
    <col min="62" max="62" width="13.83203125" bestFit="1" customWidth="1"/>
    <col min="63" max="66" width="9.1640625"/>
    <col min="67" max="67" width="12.1640625" bestFit="1" customWidth="1"/>
    <col min="68" max="68" width="13.83203125" bestFit="1" customWidth="1"/>
    <col min="69" max="72" width="9.1640625"/>
    <col min="73" max="73" width="12.1640625" bestFit="1" customWidth="1"/>
    <col min="74" max="74" width="13.83203125" bestFit="1" customWidth="1"/>
    <col min="75" max="78" width="9.1640625"/>
    <col min="79" max="79" width="12.1640625" bestFit="1" customWidth="1"/>
    <col min="80" max="80" width="13.83203125" bestFit="1" customWidth="1"/>
    <col min="81" max="84" width="9.1640625"/>
    <col min="85" max="85" width="12.1640625" bestFit="1" customWidth="1"/>
    <col min="86" max="86" width="13.83203125" bestFit="1" customWidth="1"/>
    <col min="87" max="90" width="9.1640625"/>
    <col min="91" max="91" width="12.1640625" bestFit="1" customWidth="1"/>
    <col min="92" max="92" width="13.83203125" bestFit="1" customWidth="1"/>
    <col min="93" max="96" width="9.1640625"/>
    <col min="97" max="97" width="12.1640625" bestFit="1" customWidth="1"/>
    <col min="98" max="98" width="13.83203125" bestFit="1" customWidth="1"/>
    <col min="99" max="102" width="9.1640625"/>
    <col min="103" max="103" width="12.1640625" bestFit="1" customWidth="1"/>
    <col min="104" max="104" width="13.83203125" bestFit="1" customWidth="1"/>
    <col min="105" max="108" width="9.1640625"/>
    <col min="109" max="109" width="12.1640625" bestFit="1" customWidth="1"/>
    <col min="110" max="110" width="13.83203125" bestFit="1" customWidth="1"/>
    <col min="111" max="114" width="9.1640625"/>
    <col min="115" max="115" width="12.1640625" bestFit="1" customWidth="1"/>
    <col min="116" max="116" width="13.83203125" bestFit="1" customWidth="1"/>
    <col min="117" max="120" width="9.1640625"/>
    <col min="121" max="121" width="12.1640625" bestFit="1" customWidth="1"/>
    <col min="122" max="122" width="13.83203125" bestFit="1" customWidth="1"/>
  </cols>
  <sheetData>
    <row r="1" spans="1:122" s="5" customFormat="1" ht="14" x14ac:dyDescent="0.15">
      <c r="A1" s="19"/>
      <c r="E1" s="5" t="s">
        <v>8</v>
      </c>
      <c r="G1" s="5">
        <v>8.52</v>
      </c>
      <c r="H1" s="6" t="s">
        <v>31</v>
      </c>
      <c r="K1" s="5" t="s">
        <v>8</v>
      </c>
      <c r="M1" s="5">
        <v>8.9499999999999993</v>
      </c>
      <c r="N1" s="6" t="s">
        <v>31</v>
      </c>
      <c r="Q1" s="5" t="s">
        <v>8</v>
      </c>
      <c r="S1" s="5">
        <v>8.08</v>
      </c>
      <c r="T1" s="6" t="s">
        <v>31</v>
      </c>
      <c r="V1" s="5" t="s">
        <v>8</v>
      </c>
      <c r="X1" s="5">
        <v>12.05</v>
      </c>
      <c r="Y1" s="5" t="s">
        <v>31</v>
      </c>
      <c r="Z1" s="6"/>
      <c r="AC1" s="5" t="s">
        <v>8</v>
      </c>
      <c r="AE1" s="5">
        <v>9.81</v>
      </c>
      <c r="AF1" s="6" t="s">
        <v>31</v>
      </c>
      <c r="AI1" s="5" t="s">
        <v>8</v>
      </c>
      <c r="AK1" s="5">
        <v>8.98</v>
      </c>
      <c r="AL1" s="6" t="s">
        <v>31</v>
      </c>
      <c r="AO1" s="5" t="s">
        <v>8</v>
      </c>
      <c r="AQ1" s="5">
        <v>15.83</v>
      </c>
      <c r="AR1" s="6" t="s">
        <v>31</v>
      </c>
      <c r="AU1" s="5" t="s">
        <v>8</v>
      </c>
      <c r="AW1" s="5">
        <v>11.59</v>
      </c>
      <c r="AX1" s="6" t="s">
        <v>31</v>
      </c>
      <c r="BA1" s="5" t="s">
        <v>8</v>
      </c>
      <c r="BC1" s="5">
        <v>6.99</v>
      </c>
      <c r="BD1" s="6" t="s">
        <v>31</v>
      </c>
      <c r="BG1" s="5" t="s">
        <v>8</v>
      </c>
      <c r="BI1" s="5">
        <v>15.38</v>
      </c>
      <c r="BJ1" s="6" t="s">
        <v>31</v>
      </c>
      <c r="BM1" s="5" t="s">
        <v>8</v>
      </c>
      <c r="BO1" s="5">
        <v>7.125</v>
      </c>
      <c r="BP1" s="6" t="s">
        <v>31</v>
      </c>
      <c r="BS1" s="5" t="s">
        <v>8</v>
      </c>
      <c r="BU1" s="5">
        <v>9.9009999999999998</v>
      </c>
      <c r="BV1" s="6" t="s">
        <v>31</v>
      </c>
      <c r="BY1" s="5" t="s">
        <v>8</v>
      </c>
      <c r="CA1" s="5">
        <v>7.7009999999999996</v>
      </c>
      <c r="CB1" s="6" t="s">
        <v>31</v>
      </c>
      <c r="CE1" s="5" t="s">
        <v>8</v>
      </c>
      <c r="CG1" s="5">
        <v>9.995000000000001</v>
      </c>
      <c r="CH1" s="6" t="s">
        <v>31</v>
      </c>
      <c r="CK1" s="5" t="s">
        <v>8</v>
      </c>
      <c r="CM1" s="5">
        <v>11.905999999999999</v>
      </c>
      <c r="CN1" s="6" t="s">
        <v>31</v>
      </c>
      <c r="CQ1" s="5" t="s">
        <v>8</v>
      </c>
      <c r="CS1" s="5">
        <v>12.198</v>
      </c>
      <c r="CT1" s="6" t="s">
        <v>31</v>
      </c>
      <c r="CW1" s="5" t="s">
        <v>8</v>
      </c>
      <c r="CY1" s="5">
        <v>12.350000000000001</v>
      </c>
      <c r="CZ1" s="6" t="s">
        <v>31</v>
      </c>
      <c r="DC1" s="5" t="s">
        <v>8</v>
      </c>
      <c r="DE1" s="5">
        <v>12.77</v>
      </c>
      <c r="DF1" s="6" t="s">
        <v>31</v>
      </c>
      <c r="DI1" s="5" t="s">
        <v>8</v>
      </c>
      <c r="DK1" s="5">
        <v>8.6300000000000008</v>
      </c>
      <c r="DL1" s="6" t="s">
        <v>31</v>
      </c>
      <c r="DO1" s="5" t="s">
        <v>8</v>
      </c>
      <c r="DQ1" s="5">
        <v>8.5500000000000007</v>
      </c>
      <c r="DR1" s="6" t="s">
        <v>31</v>
      </c>
    </row>
    <row r="2" spans="1:122" s="7" customFormat="1" ht="14" x14ac:dyDescent="0.15">
      <c r="A2" s="20"/>
      <c r="C2" s="32" t="s">
        <v>5</v>
      </c>
      <c r="D2" s="32"/>
      <c r="E2" s="32"/>
      <c r="F2" s="32"/>
      <c r="G2" s="32"/>
      <c r="H2" s="10"/>
      <c r="I2" s="32" t="s">
        <v>10</v>
      </c>
      <c r="J2" s="32"/>
      <c r="K2" s="32"/>
      <c r="L2" s="32"/>
      <c r="M2" s="32"/>
      <c r="N2" s="10"/>
      <c r="O2" s="32" t="s">
        <v>11</v>
      </c>
      <c r="P2" s="32"/>
      <c r="Q2" s="32"/>
      <c r="R2" s="32"/>
      <c r="S2" s="32"/>
      <c r="T2" s="10"/>
      <c r="U2" s="32" t="s">
        <v>12</v>
      </c>
      <c r="V2" s="32"/>
      <c r="W2" s="32"/>
      <c r="X2" s="32"/>
      <c r="Y2" s="32"/>
      <c r="Z2" s="10"/>
      <c r="AA2" s="32" t="s">
        <v>13</v>
      </c>
      <c r="AB2" s="32"/>
      <c r="AC2" s="32"/>
      <c r="AD2" s="32"/>
      <c r="AE2" s="32"/>
      <c r="AF2" s="10"/>
      <c r="AG2" s="32" t="s">
        <v>14</v>
      </c>
      <c r="AH2" s="32"/>
      <c r="AI2" s="32"/>
      <c r="AJ2" s="32"/>
      <c r="AK2" s="32"/>
      <c r="AL2" s="10"/>
      <c r="AM2" s="32" t="s">
        <v>15</v>
      </c>
      <c r="AN2" s="32"/>
      <c r="AO2" s="32"/>
      <c r="AP2" s="32"/>
      <c r="AQ2" s="32"/>
      <c r="AR2" s="10"/>
      <c r="AS2" s="32" t="s">
        <v>16</v>
      </c>
      <c r="AT2" s="32"/>
      <c r="AU2" s="32"/>
      <c r="AV2" s="32"/>
      <c r="AW2" s="32"/>
      <c r="AX2" s="10"/>
      <c r="AY2" s="32" t="s">
        <v>17</v>
      </c>
      <c r="AZ2" s="32"/>
      <c r="BA2" s="32"/>
      <c r="BB2" s="32"/>
      <c r="BC2" s="32"/>
      <c r="BD2" s="10"/>
      <c r="BE2" s="32" t="s">
        <v>18</v>
      </c>
      <c r="BF2" s="32"/>
      <c r="BG2" s="32"/>
      <c r="BH2" s="32"/>
      <c r="BI2" s="32"/>
      <c r="BJ2" s="10"/>
      <c r="BK2" s="32" t="s">
        <v>19</v>
      </c>
      <c r="BL2" s="32"/>
      <c r="BM2" s="32"/>
      <c r="BN2" s="32"/>
      <c r="BO2" s="32"/>
      <c r="BP2" s="10"/>
      <c r="BQ2" s="32" t="s">
        <v>20</v>
      </c>
      <c r="BR2" s="32"/>
      <c r="BS2" s="32"/>
      <c r="BT2" s="32"/>
      <c r="BU2" s="32"/>
      <c r="BV2" s="10"/>
      <c r="BW2" s="32" t="s">
        <v>21</v>
      </c>
      <c r="BX2" s="32"/>
      <c r="BY2" s="32"/>
      <c r="BZ2" s="32"/>
      <c r="CA2" s="32"/>
      <c r="CB2" s="10"/>
      <c r="CC2" s="32" t="s">
        <v>22</v>
      </c>
      <c r="CD2" s="32"/>
      <c r="CE2" s="32"/>
      <c r="CF2" s="32"/>
      <c r="CG2" s="32"/>
      <c r="CH2" s="10"/>
      <c r="CI2" s="32" t="s">
        <v>23</v>
      </c>
      <c r="CJ2" s="32"/>
      <c r="CK2" s="32"/>
      <c r="CL2" s="32"/>
      <c r="CM2" s="32"/>
      <c r="CN2" s="10"/>
      <c r="CO2" s="32" t="s">
        <v>25</v>
      </c>
      <c r="CP2" s="32"/>
      <c r="CQ2" s="32"/>
      <c r="CR2" s="32"/>
      <c r="CS2" s="32"/>
      <c r="CT2" s="10"/>
      <c r="CU2" s="32" t="s">
        <v>26</v>
      </c>
      <c r="CV2" s="32"/>
      <c r="CW2" s="32"/>
      <c r="CX2" s="32"/>
      <c r="CY2" s="32"/>
      <c r="CZ2" s="10"/>
      <c r="DA2" s="32" t="s">
        <v>27</v>
      </c>
      <c r="DB2" s="32"/>
      <c r="DC2" s="32"/>
      <c r="DD2" s="32"/>
      <c r="DE2" s="32"/>
      <c r="DF2" s="10"/>
      <c r="DG2" s="32" t="s">
        <v>28</v>
      </c>
      <c r="DH2" s="32"/>
      <c r="DI2" s="32"/>
      <c r="DJ2" s="32"/>
      <c r="DK2" s="32"/>
      <c r="DL2" s="10"/>
      <c r="DM2" s="32" t="s">
        <v>29</v>
      </c>
      <c r="DN2" s="32"/>
      <c r="DO2" s="32"/>
      <c r="DP2" s="32"/>
      <c r="DQ2" s="32"/>
      <c r="DR2" s="12"/>
    </row>
    <row r="3" spans="1:122" s="8" customFormat="1" ht="14" x14ac:dyDescent="0.15">
      <c r="A3" s="21"/>
      <c r="C3" s="9" t="s">
        <v>2</v>
      </c>
      <c r="D3" s="9" t="s">
        <v>3</v>
      </c>
      <c r="E3" s="9" t="s">
        <v>4</v>
      </c>
      <c r="F3" s="9" t="s">
        <v>6</v>
      </c>
      <c r="G3" s="9" t="s">
        <v>7</v>
      </c>
      <c r="H3" s="10" t="s">
        <v>30</v>
      </c>
      <c r="I3" s="9" t="s">
        <v>2</v>
      </c>
      <c r="J3" s="9" t="s">
        <v>3</v>
      </c>
      <c r="K3" s="9" t="s">
        <v>4</v>
      </c>
      <c r="L3" s="9" t="s">
        <v>6</v>
      </c>
      <c r="M3" s="9" t="s">
        <v>7</v>
      </c>
      <c r="N3" s="10" t="s">
        <v>30</v>
      </c>
      <c r="O3" s="9" t="s">
        <v>2</v>
      </c>
      <c r="P3" s="9" t="s">
        <v>3</v>
      </c>
      <c r="Q3" s="9" t="s">
        <v>4</v>
      </c>
      <c r="R3" s="9" t="s">
        <v>6</v>
      </c>
      <c r="S3" s="9" t="s">
        <v>7</v>
      </c>
      <c r="T3" s="10" t="s">
        <v>30</v>
      </c>
      <c r="U3" s="9" t="s">
        <v>2</v>
      </c>
      <c r="V3" s="9" t="s">
        <v>3</v>
      </c>
      <c r="W3" s="9" t="s">
        <v>4</v>
      </c>
      <c r="X3" s="9" t="s">
        <v>6</v>
      </c>
      <c r="Y3" s="9" t="s">
        <v>7</v>
      </c>
      <c r="Z3" s="10" t="s">
        <v>30</v>
      </c>
      <c r="AA3" s="9" t="s">
        <v>2</v>
      </c>
      <c r="AB3" s="9" t="s">
        <v>3</v>
      </c>
      <c r="AC3" s="9" t="s">
        <v>4</v>
      </c>
      <c r="AD3" s="9" t="s">
        <v>6</v>
      </c>
      <c r="AE3" s="9" t="s">
        <v>7</v>
      </c>
      <c r="AF3" s="10" t="s">
        <v>30</v>
      </c>
      <c r="AG3" s="9" t="s">
        <v>2</v>
      </c>
      <c r="AH3" s="9" t="s">
        <v>3</v>
      </c>
      <c r="AI3" s="9" t="s">
        <v>4</v>
      </c>
      <c r="AJ3" s="9" t="s">
        <v>6</v>
      </c>
      <c r="AK3" s="9" t="s">
        <v>7</v>
      </c>
      <c r="AL3" s="10" t="s">
        <v>30</v>
      </c>
      <c r="AM3" s="9" t="s">
        <v>2</v>
      </c>
      <c r="AN3" s="9" t="s">
        <v>3</v>
      </c>
      <c r="AO3" s="9" t="s">
        <v>4</v>
      </c>
      <c r="AP3" s="9" t="s">
        <v>6</v>
      </c>
      <c r="AQ3" s="9" t="s">
        <v>7</v>
      </c>
      <c r="AR3" s="10" t="s">
        <v>30</v>
      </c>
      <c r="AS3" s="9" t="s">
        <v>2</v>
      </c>
      <c r="AT3" s="9" t="s">
        <v>3</v>
      </c>
      <c r="AU3" s="9" t="s">
        <v>4</v>
      </c>
      <c r="AV3" s="9" t="s">
        <v>6</v>
      </c>
      <c r="AW3" s="9" t="s">
        <v>7</v>
      </c>
      <c r="AX3" s="10" t="s">
        <v>30</v>
      </c>
      <c r="AY3" s="9" t="s">
        <v>2</v>
      </c>
      <c r="AZ3" s="9" t="s">
        <v>3</v>
      </c>
      <c r="BA3" s="9" t="s">
        <v>4</v>
      </c>
      <c r="BB3" s="9" t="s">
        <v>6</v>
      </c>
      <c r="BC3" s="9" t="s">
        <v>7</v>
      </c>
      <c r="BD3" s="10" t="s">
        <v>30</v>
      </c>
      <c r="BE3" s="9" t="s">
        <v>2</v>
      </c>
      <c r="BF3" s="9" t="s">
        <v>3</v>
      </c>
      <c r="BG3" s="9" t="s">
        <v>4</v>
      </c>
      <c r="BH3" s="9" t="s">
        <v>6</v>
      </c>
      <c r="BI3" s="9" t="s">
        <v>7</v>
      </c>
      <c r="BJ3" s="10" t="s">
        <v>30</v>
      </c>
      <c r="BK3" s="9" t="s">
        <v>2</v>
      </c>
      <c r="BL3" s="9" t="s">
        <v>3</v>
      </c>
      <c r="BM3" s="9" t="s">
        <v>4</v>
      </c>
      <c r="BN3" s="9" t="s">
        <v>6</v>
      </c>
      <c r="BO3" s="9" t="s">
        <v>7</v>
      </c>
      <c r="BP3" s="10" t="s">
        <v>30</v>
      </c>
      <c r="BQ3" s="9" t="s">
        <v>2</v>
      </c>
      <c r="BR3" s="9" t="s">
        <v>3</v>
      </c>
      <c r="BS3" s="9" t="s">
        <v>4</v>
      </c>
      <c r="BT3" s="9" t="s">
        <v>6</v>
      </c>
      <c r="BU3" s="9" t="s">
        <v>7</v>
      </c>
      <c r="BV3" s="10" t="s">
        <v>30</v>
      </c>
      <c r="BW3" s="9" t="s">
        <v>2</v>
      </c>
      <c r="BX3" s="9" t="s">
        <v>3</v>
      </c>
      <c r="BY3" s="9" t="s">
        <v>4</v>
      </c>
      <c r="BZ3" s="9" t="s">
        <v>6</v>
      </c>
      <c r="CA3" s="9" t="s">
        <v>7</v>
      </c>
      <c r="CB3" s="10" t="s">
        <v>30</v>
      </c>
      <c r="CC3" s="9" t="s">
        <v>2</v>
      </c>
      <c r="CD3" s="9" t="s">
        <v>3</v>
      </c>
      <c r="CE3" s="9" t="s">
        <v>4</v>
      </c>
      <c r="CF3" s="9" t="s">
        <v>6</v>
      </c>
      <c r="CG3" s="9" t="s">
        <v>7</v>
      </c>
      <c r="CH3" s="10" t="s">
        <v>30</v>
      </c>
      <c r="CI3" s="9" t="s">
        <v>2</v>
      </c>
      <c r="CJ3" s="9" t="s">
        <v>3</v>
      </c>
      <c r="CK3" s="9" t="s">
        <v>4</v>
      </c>
      <c r="CL3" s="9" t="s">
        <v>6</v>
      </c>
      <c r="CM3" s="9" t="s">
        <v>7</v>
      </c>
      <c r="CN3" s="10" t="s">
        <v>30</v>
      </c>
      <c r="CO3" s="9" t="s">
        <v>2</v>
      </c>
      <c r="CP3" s="9" t="s">
        <v>3</v>
      </c>
      <c r="CQ3" s="9" t="s">
        <v>4</v>
      </c>
      <c r="CR3" s="9" t="s">
        <v>6</v>
      </c>
      <c r="CS3" s="9" t="s">
        <v>7</v>
      </c>
      <c r="CT3" s="10" t="s">
        <v>30</v>
      </c>
      <c r="CU3" s="9" t="s">
        <v>2</v>
      </c>
      <c r="CV3" s="9" t="s">
        <v>3</v>
      </c>
      <c r="CW3" s="9" t="s">
        <v>4</v>
      </c>
      <c r="CX3" s="9" t="s">
        <v>6</v>
      </c>
      <c r="CY3" s="9" t="s">
        <v>7</v>
      </c>
      <c r="CZ3" s="10" t="s">
        <v>30</v>
      </c>
      <c r="DA3" s="9" t="s">
        <v>2</v>
      </c>
      <c r="DB3" s="9" t="s">
        <v>3</v>
      </c>
      <c r="DC3" s="9" t="s">
        <v>4</v>
      </c>
      <c r="DD3" s="9" t="s">
        <v>6</v>
      </c>
      <c r="DE3" s="9" t="s">
        <v>7</v>
      </c>
      <c r="DF3" s="10" t="s">
        <v>30</v>
      </c>
      <c r="DG3" s="9" t="s">
        <v>2</v>
      </c>
      <c r="DH3" s="9" t="s">
        <v>3</v>
      </c>
      <c r="DI3" s="9" t="s">
        <v>4</v>
      </c>
      <c r="DJ3" s="9" t="s">
        <v>6</v>
      </c>
      <c r="DK3" s="9" t="s">
        <v>7</v>
      </c>
      <c r="DL3" s="10" t="s">
        <v>30</v>
      </c>
      <c r="DM3" s="9" t="s">
        <v>2</v>
      </c>
      <c r="DN3" s="9" t="s">
        <v>3</v>
      </c>
      <c r="DO3" s="9" t="s">
        <v>4</v>
      </c>
      <c r="DP3" s="9" t="s">
        <v>6</v>
      </c>
      <c r="DQ3" s="9" t="s">
        <v>7</v>
      </c>
      <c r="DR3" s="10" t="s">
        <v>30</v>
      </c>
    </row>
    <row r="4" spans="1:122" s="1" customFormat="1" ht="14" x14ac:dyDescent="0.15">
      <c r="A4" s="22" t="s">
        <v>33</v>
      </c>
      <c r="B4" s="1" t="s">
        <v>0</v>
      </c>
      <c r="C4" s="1">
        <v>8</v>
      </c>
      <c r="D4" s="1">
        <v>44</v>
      </c>
      <c r="E4" s="1">
        <v>44</v>
      </c>
      <c r="F4" s="1">
        <f>SUM(C4:E4)</f>
        <v>96</v>
      </c>
      <c r="G4" s="15">
        <f>(F4*1)/$G$1</f>
        <v>11.267605633802818</v>
      </c>
      <c r="H4" s="13">
        <f>(G4/$G$18)*100</f>
        <v>8.3989501312335939</v>
      </c>
      <c r="I4" s="1">
        <v>15</v>
      </c>
      <c r="J4" s="1">
        <v>126</v>
      </c>
      <c r="K4" s="1">
        <v>128</v>
      </c>
      <c r="L4" s="1">
        <f>SUM(I4:K4)</f>
        <v>269</v>
      </c>
      <c r="M4" s="15">
        <f>(L4*1)/$M$1</f>
        <v>30.055865921787714</v>
      </c>
      <c r="N4" s="13">
        <f>(M4/$M$18)*100</f>
        <v>8.6774193548387082</v>
      </c>
      <c r="O4" s="1">
        <v>19</v>
      </c>
      <c r="P4" s="1">
        <v>40</v>
      </c>
      <c r="Q4" s="1">
        <v>88</v>
      </c>
      <c r="R4" s="1">
        <f>SUM(O4:Q4)</f>
        <v>147</v>
      </c>
      <c r="S4" s="15">
        <f>(R4*1)/$S$1</f>
        <v>18.193069306930692</v>
      </c>
      <c r="T4" s="13">
        <f>(S4/$S$18)*100</f>
        <v>5.3984575835475574</v>
      </c>
      <c r="U4" s="1">
        <v>52</v>
      </c>
      <c r="V4" s="1">
        <v>204</v>
      </c>
      <c r="W4" s="1">
        <v>368</v>
      </c>
      <c r="X4" s="1">
        <f>SUM(U4:W4)</f>
        <v>624</v>
      </c>
      <c r="Y4" s="15">
        <f>(X4*1)/$X$1</f>
        <v>51.784232365145222</v>
      </c>
      <c r="Z4" s="13">
        <f>(Y4/$Y$18)*100</f>
        <v>9.9792099792099798</v>
      </c>
      <c r="AA4" s="1">
        <v>21</v>
      </c>
      <c r="AB4" s="1">
        <v>112</v>
      </c>
      <c r="AC4" s="1">
        <v>440</v>
      </c>
      <c r="AD4" s="1">
        <f>SUM(AA4:AC4)</f>
        <v>573</v>
      </c>
      <c r="AE4" s="15">
        <f>(AD4*1)/$AE$1</f>
        <v>58.409785932721711</v>
      </c>
      <c r="AF4" s="13">
        <f>(AE4/$AE$18)*100</f>
        <v>10.8154020385051</v>
      </c>
      <c r="AG4" s="1">
        <v>21</v>
      </c>
      <c r="AH4" s="1">
        <v>184</v>
      </c>
      <c r="AI4" s="1">
        <v>248</v>
      </c>
      <c r="AJ4" s="1">
        <f>SUM(AG4:AI4)</f>
        <v>453</v>
      </c>
      <c r="AK4" s="15">
        <f>(AJ4*1)/$AK$1</f>
        <v>50.445434298440979</v>
      </c>
      <c r="AL4" s="13">
        <f>(AK4/$AK$18)*100</f>
        <v>9.9016393442622945</v>
      </c>
      <c r="AM4" s="1">
        <v>51</v>
      </c>
      <c r="AN4" s="1">
        <v>220</v>
      </c>
      <c r="AO4" s="1">
        <v>896</v>
      </c>
      <c r="AP4" s="1">
        <f>SUM(AM4:AO4)</f>
        <v>1167</v>
      </c>
      <c r="AQ4" s="15">
        <f>(AP4*1)/$AQ$1</f>
        <v>73.720783322804806</v>
      </c>
      <c r="AR4" s="13">
        <f>(AQ4/$AQ$18)*100</f>
        <v>12.590354946596182</v>
      </c>
      <c r="AS4" s="1">
        <v>88</v>
      </c>
      <c r="AT4" s="1">
        <v>300</v>
      </c>
      <c r="AU4" s="1">
        <v>360</v>
      </c>
      <c r="AV4" s="1">
        <f>SUM(AS4:AU4)</f>
        <v>748</v>
      </c>
      <c r="AW4" s="15">
        <f>(AV4*1)/$AW$1</f>
        <v>64.538395168248485</v>
      </c>
      <c r="AX4" s="13">
        <f>(AW4/$AW$18)*100</f>
        <v>12.635135135135133</v>
      </c>
      <c r="AY4" s="1">
        <v>40</v>
      </c>
      <c r="AZ4" s="1">
        <v>116</v>
      </c>
      <c r="BA4" s="1">
        <v>192</v>
      </c>
      <c r="BB4" s="1">
        <f>SUM(AY4:BA4)</f>
        <v>348</v>
      </c>
      <c r="BC4" s="15">
        <f>(BB4*1)/$BC$1</f>
        <v>49.785407725321889</v>
      </c>
      <c r="BD4" s="13">
        <f>(BC4/$BC$18)*100</f>
        <v>10.830999066293185</v>
      </c>
      <c r="BE4" s="1">
        <v>73</v>
      </c>
      <c r="BF4" s="1">
        <v>228</v>
      </c>
      <c r="BG4" s="1">
        <v>752</v>
      </c>
      <c r="BH4" s="1">
        <f>SUM(BE4:BG4)</f>
        <v>1053</v>
      </c>
      <c r="BI4" s="15">
        <f>(BH4*1)/$BI$1</f>
        <v>68.465539661898561</v>
      </c>
      <c r="BJ4" s="13">
        <f>(BI4/$BI$18)*100</f>
        <v>14.470248728871788</v>
      </c>
      <c r="BK4" s="1">
        <v>19</v>
      </c>
      <c r="BL4" s="1">
        <v>136</v>
      </c>
      <c r="BM4" s="1">
        <v>176</v>
      </c>
      <c r="BN4" s="1">
        <f>SUM(BK4:BM4)</f>
        <v>331</v>
      </c>
      <c r="BO4" s="15">
        <f>(BN4*1)/$BO$1</f>
        <v>46.456140350877192</v>
      </c>
      <c r="BP4" s="13">
        <f>(BO4/$BO$18)*100</f>
        <v>8.065302144249511</v>
      </c>
      <c r="BQ4" s="1">
        <v>51</v>
      </c>
      <c r="BR4" s="1">
        <v>272</v>
      </c>
      <c r="BS4" s="1">
        <v>336</v>
      </c>
      <c r="BT4" s="1">
        <f>SUM(BQ4:BS4)</f>
        <v>659</v>
      </c>
      <c r="BU4" s="15">
        <f>(BT4*1)/$BU$1</f>
        <v>66.558933441066557</v>
      </c>
      <c r="BV4" s="13">
        <f>(BU4/$BU$18)*100</f>
        <v>11.678185362395888</v>
      </c>
      <c r="BW4" s="1">
        <v>37</v>
      </c>
      <c r="BX4" s="1">
        <v>178</v>
      </c>
      <c r="BY4" s="1">
        <v>256</v>
      </c>
      <c r="BZ4" s="1">
        <f>SUM(BW4:BY4)</f>
        <v>471</v>
      </c>
      <c r="CA4" s="15">
        <f>(BZ4*1)/$CA$1</f>
        <v>61.160888196338142</v>
      </c>
      <c r="CB4" s="13">
        <f>(CA4/$CA$18)*100</f>
        <v>9.6516393442622963</v>
      </c>
      <c r="CC4" s="1">
        <v>40</v>
      </c>
      <c r="CD4" s="1">
        <v>244</v>
      </c>
      <c r="CE4" s="1">
        <v>400</v>
      </c>
      <c r="CF4" s="1">
        <f>SUM(CC4:CE4)</f>
        <v>684</v>
      </c>
      <c r="CG4" s="15">
        <f>(CF4*1)/$CG$1</f>
        <v>68.434217108554265</v>
      </c>
      <c r="CH4" s="13">
        <f>(CG4/$CG$18)*100</f>
        <v>10.447533221322741</v>
      </c>
      <c r="CI4" s="1">
        <v>42</v>
      </c>
      <c r="CJ4" s="1">
        <v>240</v>
      </c>
      <c r="CK4" s="1">
        <v>336</v>
      </c>
      <c r="CL4" s="1">
        <f>SUM(CI4:CK4)</f>
        <v>618</v>
      </c>
      <c r="CM4" s="15">
        <f>(CL4*1)/$CM$1</f>
        <v>51.906601713421807</v>
      </c>
      <c r="CN4" s="13">
        <f>(CM4/$CM$18)*100</f>
        <v>10.627687016337058</v>
      </c>
      <c r="CO4" s="1">
        <v>60</v>
      </c>
      <c r="CP4" s="1">
        <v>332</v>
      </c>
      <c r="CQ4" s="1">
        <v>432</v>
      </c>
      <c r="CR4" s="1">
        <f>SUM(CO4:CQ4)</f>
        <v>824</v>
      </c>
      <c r="CS4" s="15">
        <f>(CR4*1)/$CS$1</f>
        <v>67.552057714379401</v>
      </c>
      <c r="CT4" s="13">
        <f>(CS4/$CS$18)*100</f>
        <v>15.698228233949321</v>
      </c>
      <c r="CU4" s="1">
        <v>64</v>
      </c>
      <c r="CV4" s="1">
        <v>304</v>
      </c>
      <c r="CW4" s="1">
        <v>848</v>
      </c>
      <c r="CX4" s="1">
        <f>SUM(CU4:CW4)</f>
        <v>1216</v>
      </c>
      <c r="CY4" s="15">
        <f>(CX4*1)/$CY$1</f>
        <v>98.461538461538453</v>
      </c>
      <c r="CZ4" s="13">
        <f>(CY4/$CY$18)*100</f>
        <v>15.662029881504381</v>
      </c>
      <c r="DA4" s="1">
        <v>45</v>
      </c>
      <c r="DB4" s="1">
        <v>196</v>
      </c>
      <c r="DC4" s="1">
        <v>184</v>
      </c>
      <c r="DD4" s="1">
        <f>SUM(DA4:DC4)</f>
        <v>425</v>
      </c>
      <c r="DE4" s="15">
        <f>(DD4*1)/$DE$1</f>
        <v>33.281127642913077</v>
      </c>
      <c r="DF4" s="13">
        <f>(DE4/$DE$18)*100</f>
        <v>7.893759286775631</v>
      </c>
      <c r="DG4" s="1">
        <v>38</v>
      </c>
      <c r="DH4" s="1">
        <v>158</v>
      </c>
      <c r="DI4" s="1">
        <v>288</v>
      </c>
      <c r="DJ4" s="1">
        <f>SUM(DG4:DI4)</f>
        <v>484</v>
      </c>
      <c r="DK4" s="15">
        <f>(DJ4*1)/$DK$1</f>
        <v>56.083429895712626</v>
      </c>
      <c r="DL4" s="13">
        <f>(DK4/$DK$18)*100</f>
        <v>12.483879288109364</v>
      </c>
      <c r="DM4" s="1">
        <v>24</v>
      </c>
      <c r="DN4" s="1">
        <v>107</v>
      </c>
      <c r="DO4" s="1">
        <v>216</v>
      </c>
      <c r="DP4" s="1">
        <f>SUM(DM4:DO4)</f>
        <v>347</v>
      </c>
      <c r="DQ4" s="15">
        <f>(DP4*1)/$DQ$1</f>
        <v>40.584795321637422</v>
      </c>
      <c r="DR4" s="13">
        <f>(DP4/$DP$18)*100</f>
        <v>11.754742547425474</v>
      </c>
    </row>
    <row r="5" spans="1:122" s="1" customFormat="1" ht="14" x14ac:dyDescent="0.15">
      <c r="A5" s="22" t="s">
        <v>34</v>
      </c>
      <c r="B5" s="1" t="s">
        <v>0</v>
      </c>
      <c r="C5" s="1">
        <v>0</v>
      </c>
      <c r="D5" s="1">
        <v>22</v>
      </c>
      <c r="E5" s="1">
        <v>104</v>
      </c>
      <c r="F5" s="1">
        <f t="shared" ref="F5:F16" si="0">SUM(C5:E5)</f>
        <v>126</v>
      </c>
      <c r="G5" s="15">
        <f t="shared" ref="G5:G16" si="1">(F5*1)/$G$1</f>
        <v>14.788732394366198</v>
      </c>
      <c r="H5" s="13">
        <f t="shared" ref="H5:H16" si="2">(G5/$G$18)*100</f>
        <v>11.023622047244091</v>
      </c>
      <c r="I5" s="1">
        <v>7</v>
      </c>
      <c r="J5" s="1">
        <v>60</v>
      </c>
      <c r="K5" s="1">
        <v>224</v>
      </c>
      <c r="L5" s="1">
        <f t="shared" ref="L5:L16" si="3">SUM(I5:K5)</f>
        <v>291</v>
      </c>
      <c r="M5" s="15">
        <f t="shared" ref="M5:M15" si="4">(L5*1)/$M$1</f>
        <v>32.513966480446932</v>
      </c>
      <c r="N5" s="13">
        <f t="shared" ref="N5:N15" si="5">(M5/$M$18)*100</f>
        <v>9.3870967741935463</v>
      </c>
      <c r="O5" s="1">
        <v>5</v>
      </c>
      <c r="P5" s="1">
        <v>42</v>
      </c>
      <c r="Q5" s="1">
        <v>208</v>
      </c>
      <c r="R5" s="1">
        <f t="shared" ref="R5:R16" si="6">SUM(O5:Q5)</f>
        <v>255</v>
      </c>
      <c r="S5" s="15">
        <f t="shared" ref="S5:S15" si="7">(R5*1)/$S$1</f>
        <v>31.559405940594058</v>
      </c>
      <c r="T5" s="13">
        <f t="shared" ref="T5:T15" si="8">(S5/$S$18)*100</f>
        <v>9.3646713183988251</v>
      </c>
      <c r="U5" s="1">
        <v>8</v>
      </c>
      <c r="V5" s="1">
        <v>72</v>
      </c>
      <c r="W5" s="1">
        <v>424</v>
      </c>
      <c r="X5" s="1">
        <f t="shared" ref="X5:X16" si="9">SUM(U5:W5)</f>
        <v>504</v>
      </c>
      <c r="Y5" s="15">
        <f t="shared" ref="Y5:Y15" si="10">(X5*1)/$X$1</f>
        <v>41.825726141078839</v>
      </c>
      <c r="Z5" s="13">
        <f t="shared" ref="Z5:Z15" si="11">(Y5/$Y$18)*100</f>
        <v>8.060131137054217</v>
      </c>
      <c r="AA5" s="1">
        <v>5</v>
      </c>
      <c r="AB5" s="1">
        <v>72</v>
      </c>
      <c r="AC5" s="1">
        <v>416</v>
      </c>
      <c r="AD5" s="1">
        <f t="shared" ref="AD5:AD16" si="12">SUM(AA5:AC5)</f>
        <v>493</v>
      </c>
      <c r="AE5" s="15">
        <f t="shared" ref="AE5:AE15" si="13">(AD5*1)/$AE$1</f>
        <v>50.254841997961265</v>
      </c>
      <c r="AF5" s="13">
        <f t="shared" ref="AF5:AF15" si="14">(AE5/$AE$18)*100</f>
        <v>9.3053982634956629</v>
      </c>
      <c r="AG5" s="1">
        <v>2</v>
      </c>
      <c r="AH5" s="1">
        <v>84</v>
      </c>
      <c r="AI5" s="1">
        <v>360</v>
      </c>
      <c r="AJ5" s="1">
        <f t="shared" ref="AJ5:AJ16" si="15">SUM(AG5:AI5)</f>
        <v>446</v>
      </c>
      <c r="AK5" s="15">
        <f t="shared" ref="AK5:AK15" si="16">(AJ5*1)/$AK$1</f>
        <v>49.665924276169264</v>
      </c>
      <c r="AL5" s="13">
        <f t="shared" ref="AL5:AL15" si="17">(AK5/$AK$18)*100</f>
        <v>9.7486338797814209</v>
      </c>
      <c r="AM5" s="1">
        <v>3</v>
      </c>
      <c r="AN5" s="1">
        <v>244</v>
      </c>
      <c r="AO5" s="1">
        <v>992</v>
      </c>
      <c r="AP5" s="1">
        <f t="shared" ref="AP5:AP16" si="18">SUM(AM5:AO5)</f>
        <v>1239</v>
      </c>
      <c r="AQ5" s="15">
        <f t="shared" ref="AQ5:AQ15" si="19">(AP5*1)/$AQ$1</f>
        <v>78.269109286165502</v>
      </c>
      <c r="AR5" s="13">
        <f t="shared" ref="AR5:AR15" si="20">(AQ5/$AQ$18)*100</f>
        <v>13.36713777106484</v>
      </c>
      <c r="AS5" s="1">
        <v>9</v>
      </c>
      <c r="AT5" s="1">
        <v>116</v>
      </c>
      <c r="AU5" s="1">
        <v>456</v>
      </c>
      <c r="AV5" s="1">
        <f t="shared" ref="AV5:AV16" si="21">SUM(AS5:AU5)</f>
        <v>581</v>
      </c>
      <c r="AW5" s="15">
        <f t="shared" ref="AW5:AW15" si="22">(AV5*1)/$AW$1</f>
        <v>50.129421915444347</v>
      </c>
      <c r="AX5" s="13">
        <f t="shared" ref="AX5:AX15" si="23">(AW5/$AW$18)*100</f>
        <v>9.8141891891891877</v>
      </c>
      <c r="AY5" s="1">
        <v>1</v>
      </c>
      <c r="AZ5" s="1">
        <v>74</v>
      </c>
      <c r="BA5" s="1">
        <v>328</v>
      </c>
      <c r="BB5" s="1">
        <f t="shared" ref="BB5:BB16" si="24">SUM(AY5:BA5)</f>
        <v>403</v>
      </c>
      <c r="BC5" s="15">
        <f t="shared" ref="BC5:BC15" si="25">(BB5*1)/$BC$1</f>
        <v>57.653791130185979</v>
      </c>
      <c r="BD5" s="13">
        <f t="shared" ref="BD5:BD15" si="26">(BC5/$BC$18)*100</f>
        <v>12.542794895736073</v>
      </c>
      <c r="BE5" s="1">
        <v>1</v>
      </c>
      <c r="BF5" s="1">
        <v>180</v>
      </c>
      <c r="BG5" s="1">
        <v>944</v>
      </c>
      <c r="BH5" s="1">
        <f t="shared" ref="BH5:BH16" si="27">SUM(BE5:BG5)</f>
        <v>1125</v>
      </c>
      <c r="BI5" s="15">
        <f t="shared" ref="BI5:BI15" si="28">(BH5*1)/$BI$1</f>
        <v>73.146944083224966</v>
      </c>
      <c r="BJ5" s="13">
        <f t="shared" ref="BJ5:BJ15" si="29">(BI5/$BI$18)*100</f>
        <v>15.459667445375844</v>
      </c>
      <c r="BK5" s="1">
        <v>4</v>
      </c>
      <c r="BL5" s="1">
        <v>92</v>
      </c>
      <c r="BM5" s="1">
        <v>256</v>
      </c>
      <c r="BN5" s="1">
        <f t="shared" ref="BN5:BN16" si="30">SUM(BK5:BM5)</f>
        <v>352</v>
      </c>
      <c r="BO5" s="15">
        <f t="shared" ref="BO5:BO15" si="31">(BN5*1)/$BO$1</f>
        <v>49.403508771929822</v>
      </c>
      <c r="BP5" s="13">
        <f t="shared" ref="BP5:BP15" si="32">(BO5/$BO$18)*100</f>
        <v>8.5769980506822598</v>
      </c>
      <c r="BQ5" s="1">
        <v>8</v>
      </c>
      <c r="BR5" s="1">
        <v>156</v>
      </c>
      <c r="BS5" s="1">
        <v>224</v>
      </c>
      <c r="BT5" s="1">
        <f t="shared" ref="BT5:BT16" si="33">SUM(BQ5:BS5)</f>
        <v>388</v>
      </c>
      <c r="BU5" s="15">
        <f t="shared" ref="BU5:BU15" si="34">(BT5*1)/$BU$1</f>
        <v>39.187960812039186</v>
      </c>
      <c r="BV5" s="13">
        <f t="shared" ref="BV5:BV15" si="35">(BU5/$BU$18)*100</f>
        <v>6.8757752968279284</v>
      </c>
      <c r="BW5" s="1">
        <v>3</v>
      </c>
      <c r="BX5" s="1">
        <v>126</v>
      </c>
      <c r="BY5" s="1">
        <v>336</v>
      </c>
      <c r="BZ5" s="1">
        <f t="shared" ref="BZ5:BZ16" si="36">SUM(BW5:BY5)</f>
        <v>465</v>
      </c>
      <c r="CA5" s="15">
        <f t="shared" ref="CA5:CA15" si="37">(BZ5*1)/$CA$1</f>
        <v>60.381768601480331</v>
      </c>
      <c r="CB5" s="13">
        <f t="shared" ref="CB5:CB15" si="38">(CA5/$CA$18)*100</f>
        <v>9.528688524590164</v>
      </c>
      <c r="CC5" s="1">
        <v>5</v>
      </c>
      <c r="CD5" s="1">
        <v>192</v>
      </c>
      <c r="CE5" s="1">
        <v>256</v>
      </c>
      <c r="CF5" s="1">
        <f t="shared" ref="CF5:CF16" si="39">SUM(CC5:CE5)</f>
        <v>453</v>
      </c>
      <c r="CG5" s="15">
        <f t="shared" ref="CG5:CG15" si="40">(CF5*1)/$CG$1</f>
        <v>45.322661330665326</v>
      </c>
      <c r="CH5" s="13">
        <f t="shared" ref="CH5:CH15" si="41">(CG5/$CG$18)*100</f>
        <v>6.9191996334198871</v>
      </c>
      <c r="CI5" s="1">
        <v>15</v>
      </c>
      <c r="CJ5" s="1">
        <v>124</v>
      </c>
      <c r="CK5" s="1">
        <v>352</v>
      </c>
      <c r="CL5" s="1">
        <f t="shared" ref="CL5:CL16" si="42">SUM(CI5:CK5)</f>
        <v>491</v>
      </c>
      <c r="CM5" s="15">
        <f t="shared" ref="CM5:CM15" si="43">(CL5*1)/$CM$1</f>
        <v>41.23971107004872</v>
      </c>
      <c r="CN5" s="13">
        <f t="shared" ref="CN5:CN15" si="44">(CM5/$CM$18)*100</f>
        <v>8.4436801375752371</v>
      </c>
      <c r="CO5" s="1">
        <v>6</v>
      </c>
      <c r="CP5" s="1">
        <v>144</v>
      </c>
      <c r="CQ5" s="1">
        <v>160</v>
      </c>
      <c r="CR5" s="1">
        <f t="shared" ref="CR5:CR16" si="45">SUM(CO5:CQ5)</f>
        <v>310</v>
      </c>
      <c r="CS5" s="15">
        <f t="shared" ref="CS5:CS15" si="46">(CR5*1)/$CS$1</f>
        <v>25.414002295458271</v>
      </c>
      <c r="CT5" s="13">
        <f t="shared" ref="CT5:CT15" si="47">(CS5/$CS$18)*100</f>
        <v>5.9058868355877303</v>
      </c>
      <c r="CU5" s="1">
        <v>12</v>
      </c>
      <c r="CV5" s="1">
        <v>84</v>
      </c>
      <c r="CW5" s="1">
        <v>432</v>
      </c>
      <c r="CX5" s="1">
        <f t="shared" ref="CX5:CX16" si="48">SUM(CU5:CW5)</f>
        <v>528</v>
      </c>
      <c r="CY5" s="15">
        <f t="shared" ref="CY5:CY15" si="49">(CX5*1)/$CY$1</f>
        <v>42.753036437246962</v>
      </c>
      <c r="CZ5" s="13">
        <f t="shared" ref="CZ5:CZ15" si="50">(CY5/$CY$18)*100</f>
        <v>6.8006182380216398</v>
      </c>
      <c r="DA5" s="1">
        <v>4</v>
      </c>
      <c r="DB5" s="1">
        <v>92</v>
      </c>
      <c r="DC5" s="1">
        <v>248</v>
      </c>
      <c r="DD5" s="1">
        <f t="shared" ref="DD5:DD16" si="51">SUM(DA5:DC5)</f>
        <v>344</v>
      </c>
      <c r="DE5" s="15">
        <f t="shared" ref="DE5:DE15" si="52">(DD5*1)/$DE$1</f>
        <v>26.938136256851998</v>
      </c>
      <c r="DF5" s="13">
        <f t="shared" ref="DF5:DF15" si="53">(DE5/$DE$18)*100</f>
        <v>6.3893016344725124</v>
      </c>
      <c r="DG5" s="1">
        <v>2</v>
      </c>
      <c r="DH5" s="1">
        <v>70</v>
      </c>
      <c r="DI5" s="1">
        <v>216</v>
      </c>
      <c r="DJ5" s="1">
        <f t="shared" ref="DJ5:DJ16" si="54">SUM(DG5:DI5)</f>
        <v>288</v>
      </c>
      <c r="DK5" s="15">
        <f t="shared" ref="DK5:DK15" si="55">(DJ5*1)/$DK$1</f>
        <v>33.371958285052138</v>
      </c>
      <c r="DL5" s="13">
        <f t="shared" ref="DL5:DL15" si="56">(DK5/$DK$18)*100</f>
        <v>7.4284240392055718</v>
      </c>
      <c r="DM5" s="1">
        <v>3</v>
      </c>
      <c r="DN5" s="1">
        <v>54</v>
      </c>
      <c r="DO5" s="1">
        <v>96</v>
      </c>
      <c r="DP5" s="1">
        <f t="shared" ref="DP5:DP16" si="57">SUM(DM5:DO5)</f>
        <v>153</v>
      </c>
      <c r="DQ5" s="15">
        <f t="shared" ref="DQ5:DQ15" si="58">(DP5*1)/$DQ$1</f>
        <v>17.89473684210526</v>
      </c>
      <c r="DR5" s="13">
        <f t="shared" ref="DR5:DR15" si="59">(DP5/$DP$18)*100</f>
        <v>5.1829268292682924</v>
      </c>
    </row>
    <row r="6" spans="1:122" s="1" customFormat="1" ht="14" x14ac:dyDescent="0.15">
      <c r="A6" s="22" t="s">
        <v>35</v>
      </c>
      <c r="B6" s="1" t="s">
        <v>1</v>
      </c>
      <c r="C6" s="1">
        <v>0</v>
      </c>
      <c r="D6" s="1">
        <v>19</v>
      </c>
      <c r="E6" s="1">
        <v>40</v>
      </c>
      <c r="F6" s="1">
        <f t="shared" si="0"/>
        <v>59</v>
      </c>
      <c r="G6" s="15">
        <f t="shared" si="1"/>
        <v>6.9248826291079819</v>
      </c>
      <c r="H6" s="13">
        <f t="shared" si="2"/>
        <v>5.1618547681539795</v>
      </c>
      <c r="I6" s="1">
        <v>7</v>
      </c>
      <c r="J6" s="1">
        <v>94</v>
      </c>
      <c r="K6" s="1">
        <v>104</v>
      </c>
      <c r="L6" s="1">
        <f t="shared" si="3"/>
        <v>205</v>
      </c>
      <c r="M6" s="15">
        <f t="shared" si="4"/>
        <v>22.905027932960895</v>
      </c>
      <c r="N6" s="13">
        <f t="shared" si="5"/>
        <v>6.6129032258064502</v>
      </c>
      <c r="O6" s="1">
        <v>3</v>
      </c>
      <c r="P6" s="1">
        <v>50</v>
      </c>
      <c r="Q6" s="1">
        <v>124</v>
      </c>
      <c r="R6" s="1">
        <f t="shared" si="6"/>
        <v>177</v>
      </c>
      <c r="S6" s="15">
        <f t="shared" si="7"/>
        <v>21.905940594059405</v>
      </c>
      <c r="T6" s="13">
        <f t="shared" si="8"/>
        <v>6.5001836210062436</v>
      </c>
      <c r="U6" s="1">
        <v>24</v>
      </c>
      <c r="V6" s="1">
        <v>172</v>
      </c>
      <c r="W6" s="1">
        <v>216</v>
      </c>
      <c r="X6" s="1">
        <f t="shared" si="9"/>
        <v>412</v>
      </c>
      <c r="Y6" s="15">
        <f t="shared" si="10"/>
        <v>34.190871369294605</v>
      </c>
      <c r="Z6" s="13">
        <f t="shared" si="11"/>
        <v>6.5888373580681279</v>
      </c>
      <c r="AA6" s="1">
        <v>10</v>
      </c>
      <c r="AB6" s="1">
        <v>98</v>
      </c>
      <c r="AC6" s="1">
        <v>160</v>
      </c>
      <c r="AD6" s="1">
        <f t="shared" si="12"/>
        <v>268</v>
      </c>
      <c r="AE6" s="15">
        <f t="shared" si="13"/>
        <v>27.319062181447499</v>
      </c>
      <c r="AF6" s="13">
        <f t="shared" si="14"/>
        <v>5.058512646281617</v>
      </c>
      <c r="AG6" s="1">
        <v>9</v>
      </c>
      <c r="AH6" s="1">
        <v>160</v>
      </c>
      <c r="AI6" s="1">
        <v>96</v>
      </c>
      <c r="AJ6" s="1">
        <f t="shared" si="15"/>
        <v>265</v>
      </c>
      <c r="AK6" s="15">
        <f t="shared" si="16"/>
        <v>29.51002227171492</v>
      </c>
      <c r="AL6" s="13">
        <f t="shared" si="17"/>
        <v>5.7923497267759556</v>
      </c>
      <c r="AM6" s="1">
        <v>23</v>
      </c>
      <c r="AN6" s="1">
        <v>260</v>
      </c>
      <c r="AO6" s="1">
        <v>400</v>
      </c>
      <c r="AP6" s="1">
        <f t="shared" si="18"/>
        <v>683</v>
      </c>
      <c r="AQ6" s="15">
        <f t="shared" si="19"/>
        <v>43.145925457991154</v>
      </c>
      <c r="AR6" s="13">
        <f t="shared" si="20"/>
        <v>7.3686481821124197</v>
      </c>
      <c r="AS6" s="1">
        <v>30</v>
      </c>
      <c r="AT6" s="1">
        <v>172</v>
      </c>
      <c r="AU6" s="1">
        <v>80</v>
      </c>
      <c r="AV6" s="1">
        <f t="shared" si="21"/>
        <v>282</v>
      </c>
      <c r="AW6" s="15">
        <f t="shared" si="22"/>
        <v>24.331320103537532</v>
      </c>
      <c r="AX6" s="13">
        <f t="shared" si="23"/>
        <v>4.7635135135135132</v>
      </c>
      <c r="AY6" s="1">
        <v>12</v>
      </c>
      <c r="AZ6" s="1">
        <v>104</v>
      </c>
      <c r="BA6" s="1">
        <v>112</v>
      </c>
      <c r="BB6" s="1">
        <f t="shared" si="24"/>
        <v>228</v>
      </c>
      <c r="BC6" s="15">
        <f t="shared" si="25"/>
        <v>32.618025751072963</v>
      </c>
      <c r="BD6" s="13">
        <f t="shared" si="26"/>
        <v>7.0961718020541564</v>
      </c>
      <c r="BE6" s="1">
        <v>34</v>
      </c>
      <c r="BF6" s="1">
        <v>216</v>
      </c>
      <c r="BG6" s="1">
        <v>288</v>
      </c>
      <c r="BH6" s="1">
        <f t="shared" si="27"/>
        <v>538</v>
      </c>
      <c r="BI6" s="15">
        <f t="shared" si="28"/>
        <v>34.980494148244475</v>
      </c>
      <c r="BJ6" s="13">
        <f t="shared" si="29"/>
        <v>7.3931565205441805</v>
      </c>
      <c r="BK6" s="1">
        <v>10</v>
      </c>
      <c r="BL6" s="1">
        <v>108</v>
      </c>
      <c r="BM6" s="1">
        <v>176</v>
      </c>
      <c r="BN6" s="1">
        <f t="shared" si="30"/>
        <v>294</v>
      </c>
      <c r="BO6" s="15">
        <f t="shared" si="31"/>
        <v>41.263157894736842</v>
      </c>
      <c r="BP6" s="13">
        <f t="shared" si="32"/>
        <v>7.163742690058478</v>
      </c>
      <c r="BQ6" s="1">
        <v>16</v>
      </c>
      <c r="BR6" s="1">
        <v>240</v>
      </c>
      <c r="BS6" s="1">
        <v>144</v>
      </c>
      <c r="BT6" s="1">
        <f t="shared" si="33"/>
        <v>400</v>
      </c>
      <c r="BU6" s="15">
        <f t="shared" si="34"/>
        <v>40.399959600040404</v>
      </c>
      <c r="BV6" s="13">
        <f t="shared" si="35"/>
        <v>7.0884281410597199</v>
      </c>
      <c r="BW6" s="1">
        <v>11</v>
      </c>
      <c r="BX6" s="1">
        <v>122</v>
      </c>
      <c r="BY6" s="1">
        <v>96</v>
      </c>
      <c r="BZ6" s="1">
        <f t="shared" si="36"/>
        <v>229</v>
      </c>
      <c r="CA6" s="15">
        <f t="shared" si="37"/>
        <v>29.736397870406442</v>
      </c>
      <c r="CB6" s="13">
        <f t="shared" si="38"/>
        <v>4.6926229508196728</v>
      </c>
      <c r="CC6" s="1">
        <v>21</v>
      </c>
      <c r="CD6" s="1">
        <v>156</v>
      </c>
      <c r="CE6" s="1">
        <v>96</v>
      </c>
      <c r="CF6" s="1">
        <f t="shared" si="39"/>
        <v>273</v>
      </c>
      <c r="CG6" s="15">
        <f t="shared" si="40"/>
        <v>27.313656828414203</v>
      </c>
      <c r="CH6" s="13">
        <f t="shared" si="41"/>
        <v>4.1698487857033752</v>
      </c>
      <c r="CI6" s="1">
        <v>17</v>
      </c>
      <c r="CJ6" s="1">
        <v>184</v>
      </c>
      <c r="CK6" s="1">
        <v>176</v>
      </c>
      <c r="CL6" s="1">
        <f t="shared" si="42"/>
        <v>377</v>
      </c>
      <c r="CM6" s="15">
        <f t="shared" si="43"/>
        <v>31.664706870485471</v>
      </c>
      <c r="CN6" s="13">
        <f t="shared" si="44"/>
        <v>6.4832330180567483</v>
      </c>
      <c r="CO6" s="1">
        <v>18</v>
      </c>
      <c r="CP6" s="1">
        <v>180</v>
      </c>
      <c r="CQ6" s="1">
        <v>128</v>
      </c>
      <c r="CR6" s="1">
        <f t="shared" si="45"/>
        <v>326</v>
      </c>
      <c r="CS6" s="15">
        <f t="shared" si="46"/>
        <v>26.725692736514183</v>
      </c>
      <c r="CT6" s="13">
        <f t="shared" si="47"/>
        <v>6.2107068012954851</v>
      </c>
      <c r="CU6" s="1">
        <v>9</v>
      </c>
      <c r="CV6" s="1">
        <v>184</v>
      </c>
      <c r="CW6" s="1">
        <v>336</v>
      </c>
      <c r="CX6" s="1">
        <f t="shared" si="48"/>
        <v>529</v>
      </c>
      <c r="CY6" s="15">
        <f t="shared" si="49"/>
        <v>42.834008097165984</v>
      </c>
      <c r="CZ6" s="13">
        <f t="shared" si="50"/>
        <v>6.81349819680577</v>
      </c>
      <c r="DA6" s="1">
        <v>8</v>
      </c>
      <c r="DB6" s="1">
        <v>94</v>
      </c>
      <c r="DC6" s="1">
        <v>96</v>
      </c>
      <c r="DD6" s="1">
        <f t="shared" si="51"/>
        <v>198</v>
      </c>
      <c r="DE6" s="15">
        <f t="shared" si="52"/>
        <v>15.505090054815975</v>
      </c>
      <c r="DF6" s="13">
        <f t="shared" si="53"/>
        <v>3.6775631500742945</v>
      </c>
      <c r="DG6" s="1">
        <v>3</v>
      </c>
      <c r="DH6" s="1">
        <v>48</v>
      </c>
      <c r="DI6" s="1">
        <v>88</v>
      </c>
      <c r="DJ6" s="1">
        <f t="shared" si="54"/>
        <v>139</v>
      </c>
      <c r="DK6" s="15">
        <f t="shared" si="55"/>
        <v>16.106604866743915</v>
      </c>
      <c r="DL6" s="13">
        <f t="shared" si="56"/>
        <v>3.5852463244776893</v>
      </c>
      <c r="DM6" s="1">
        <v>11</v>
      </c>
      <c r="DN6" s="1">
        <v>62</v>
      </c>
      <c r="DO6" s="1">
        <v>72</v>
      </c>
      <c r="DP6" s="1">
        <f t="shared" si="57"/>
        <v>145</v>
      </c>
      <c r="DQ6" s="15">
        <f t="shared" si="58"/>
        <v>16.959064327485379</v>
      </c>
      <c r="DR6" s="13">
        <f t="shared" si="59"/>
        <v>4.911924119241192</v>
      </c>
    </row>
    <row r="7" spans="1:122" s="1" customFormat="1" ht="14" x14ac:dyDescent="0.15">
      <c r="A7" s="22" t="s">
        <v>36</v>
      </c>
      <c r="B7" s="1" t="s">
        <v>1</v>
      </c>
      <c r="C7" s="1">
        <v>11</v>
      </c>
      <c r="D7" s="1">
        <v>71</v>
      </c>
      <c r="E7" s="1">
        <v>84</v>
      </c>
      <c r="F7" s="1">
        <f t="shared" si="0"/>
        <v>166</v>
      </c>
      <c r="G7" s="15">
        <f t="shared" si="1"/>
        <v>19.483568075117372</v>
      </c>
      <c r="H7" s="13">
        <f t="shared" si="2"/>
        <v>14.523184601924758</v>
      </c>
      <c r="I7" s="1">
        <v>21</v>
      </c>
      <c r="J7" s="1">
        <v>92</v>
      </c>
      <c r="K7" s="1">
        <v>144</v>
      </c>
      <c r="L7" s="1">
        <f t="shared" si="3"/>
        <v>257</v>
      </c>
      <c r="M7" s="15">
        <f t="shared" si="4"/>
        <v>28.715083798882684</v>
      </c>
      <c r="N7" s="13">
        <f t="shared" si="5"/>
        <v>8.2903225806451601</v>
      </c>
      <c r="O7" s="1">
        <v>8</v>
      </c>
      <c r="P7" s="1">
        <v>72</v>
      </c>
      <c r="Q7" s="1">
        <v>152</v>
      </c>
      <c r="R7" s="1">
        <f t="shared" si="6"/>
        <v>232</v>
      </c>
      <c r="S7" s="15">
        <f t="shared" si="7"/>
        <v>28.712871287128714</v>
      </c>
      <c r="T7" s="13">
        <f t="shared" si="8"/>
        <v>8.5200146896804991</v>
      </c>
      <c r="U7" s="1">
        <v>16</v>
      </c>
      <c r="V7" s="1">
        <v>172</v>
      </c>
      <c r="W7" s="1">
        <v>432</v>
      </c>
      <c r="X7" s="1">
        <f t="shared" si="9"/>
        <v>620</v>
      </c>
      <c r="Y7" s="15">
        <f t="shared" si="10"/>
        <v>51.452282157676343</v>
      </c>
      <c r="Z7" s="13">
        <f t="shared" si="11"/>
        <v>9.9152406844714545</v>
      </c>
      <c r="AA7" s="1">
        <v>24</v>
      </c>
      <c r="AB7" s="1">
        <v>56</v>
      </c>
      <c r="AC7" s="1">
        <v>504</v>
      </c>
      <c r="AD7" s="1">
        <f t="shared" si="12"/>
        <v>584</v>
      </c>
      <c r="AE7" s="15">
        <f t="shared" si="13"/>
        <v>59.531090723751269</v>
      </c>
      <c r="AF7" s="13">
        <f t="shared" si="14"/>
        <v>11.023027557568897</v>
      </c>
      <c r="AG7" s="1">
        <v>6</v>
      </c>
      <c r="AH7" s="1">
        <v>152</v>
      </c>
      <c r="AI7" s="1">
        <v>240</v>
      </c>
      <c r="AJ7" s="1">
        <f t="shared" si="15"/>
        <v>398</v>
      </c>
      <c r="AK7" s="15">
        <f t="shared" si="16"/>
        <v>44.320712694877507</v>
      </c>
      <c r="AL7" s="13">
        <f t="shared" si="17"/>
        <v>8.6994535519125691</v>
      </c>
      <c r="AM7" s="1">
        <v>47</v>
      </c>
      <c r="AN7" s="1">
        <v>180</v>
      </c>
      <c r="AO7" s="1">
        <v>688</v>
      </c>
      <c r="AP7" s="1">
        <f t="shared" si="18"/>
        <v>915</v>
      </c>
      <c r="AQ7" s="15">
        <f t="shared" si="19"/>
        <v>57.801642451042326</v>
      </c>
      <c r="AR7" s="13">
        <f t="shared" si="20"/>
        <v>9.871615060955877</v>
      </c>
      <c r="AS7" s="1">
        <v>29</v>
      </c>
      <c r="AT7" s="1">
        <v>340</v>
      </c>
      <c r="AU7" s="1">
        <v>296</v>
      </c>
      <c r="AV7" s="1">
        <f t="shared" si="21"/>
        <v>665</v>
      </c>
      <c r="AW7" s="15">
        <f t="shared" si="22"/>
        <v>57.377049180327873</v>
      </c>
      <c r="AX7" s="13">
        <f t="shared" si="23"/>
        <v>11.233108108108107</v>
      </c>
      <c r="AY7" s="1">
        <v>13</v>
      </c>
      <c r="AZ7" s="1">
        <v>82</v>
      </c>
      <c r="BA7" s="1">
        <v>168</v>
      </c>
      <c r="BB7" s="1">
        <f t="shared" si="24"/>
        <v>263</v>
      </c>
      <c r="BC7" s="15">
        <f t="shared" si="25"/>
        <v>37.625178826895564</v>
      </c>
      <c r="BD7" s="13">
        <f t="shared" si="26"/>
        <v>8.185496420790539</v>
      </c>
      <c r="BE7" s="1">
        <v>19</v>
      </c>
      <c r="BF7" s="1">
        <v>88</v>
      </c>
      <c r="BG7" s="1">
        <v>272</v>
      </c>
      <c r="BH7" s="1">
        <f t="shared" si="27"/>
        <v>379</v>
      </c>
      <c r="BI7" s="15">
        <f t="shared" si="28"/>
        <v>24.642392717815344</v>
      </c>
      <c r="BJ7" s="13">
        <f t="shared" si="29"/>
        <v>5.2081901882643953</v>
      </c>
      <c r="BK7" s="1">
        <v>6</v>
      </c>
      <c r="BL7" s="1">
        <v>70</v>
      </c>
      <c r="BM7" s="1">
        <v>192</v>
      </c>
      <c r="BN7" s="1">
        <f t="shared" si="30"/>
        <v>268</v>
      </c>
      <c r="BO7" s="15">
        <f t="shared" si="31"/>
        <v>37.614035087719301</v>
      </c>
      <c r="BP7" s="13">
        <f t="shared" si="32"/>
        <v>6.530214424951267</v>
      </c>
      <c r="BQ7" s="1">
        <v>7</v>
      </c>
      <c r="BR7" s="1">
        <v>48</v>
      </c>
      <c r="BS7" s="1">
        <v>176</v>
      </c>
      <c r="BT7" s="1">
        <f t="shared" si="33"/>
        <v>231</v>
      </c>
      <c r="BU7" s="15">
        <f t="shared" si="34"/>
        <v>23.330976669023332</v>
      </c>
      <c r="BV7" s="13">
        <f t="shared" si="35"/>
        <v>4.0935672514619892</v>
      </c>
      <c r="BW7" s="1">
        <v>7</v>
      </c>
      <c r="BX7" s="1">
        <v>28</v>
      </c>
      <c r="BY7" s="1">
        <v>240</v>
      </c>
      <c r="BZ7" s="1">
        <f t="shared" si="36"/>
        <v>275</v>
      </c>
      <c r="CA7" s="15">
        <f t="shared" si="37"/>
        <v>35.709648097649655</v>
      </c>
      <c r="CB7" s="13">
        <f t="shared" si="38"/>
        <v>5.6352459016393439</v>
      </c>
      <c r="CC7" s="1">
        <v>7</v>
      </c>
      <c r="CD7" s="1">
        <v>100</v>
      </c>
      <c r="CE7" s="1">
        <v>560</v>
      </c>
      <c r="CF7" s="1">
        <f t="shared" si="39"/>
        <v>667</v>
      </c>
      <c r="CG7" s="15">
        <f t="shared" si="40"/>
        <v>66.733366683341657</v>
      </c>
      <c r="CH7" s="13">
        <f t="shared" si="41"/>
        <v>10.187872307927293</v>
      </c>
      <c r="CI7" s="1">
        <v>9</v>
      </c>
      <c r="CJ7" s="1">
        <v>96</v>
      </c>
      <c r="CK7" s="1">
        <v>304</v>
      </c>
      <c r="CL7" s="1">
        <f t="shared" si="42"/>
        <v>409</v>
      </c>
      <c r="CM7" s="15">
        <f t="shared" si="43"/>
        <v>34.35242734755586</v>
      </c>
      <c r="CN7" s="13">
        <f t="shared" si="44"/>
        <v>7.0335339638864998</v>
      </c>
      <c r="CO7" s="1">
        <v>8</v>
      </c>
      <c r="CP7" s="1">
        <v>68</v>
      </c>
      <c r="CQ7" s="1">
        <v>208</v>
      </c>
      <c r="CR7" s="1">
        <f t="shared" si="45"/>
        <v>284</v>
      </c>
      <c r="CS7" s="15">
        <f t="shared" si="46"/>
        <v>23.282505328742417</v>
      </c>
      <c r="CT7" s="13">
        <f t="shared" si="47"/>
        <v>5.4105543913126306</v>
      </c>
      <c r="CU7" s="1">
        <v>11</v>
      </c>
      <c r="CV7" s="1">
        <v>28</v>
      </c>
      <c r="CW7" s="1">
        <v>400</v>
      </c>
      <c r="CX7" s="1">
        <f t="shared" si="48"/>
        <v>439</v>
      </c>
      <c r="CY7" s="15">
        <f t="shared" si="49"/>
        <v>35.546558704453439</v>
      </c>
      <c r="CZ7" s="13">
        <f t="shared" si="50"/>
        <v>5.6543019062339006</v>
      </c>
      <c r="DA7" s="1">
        <v>5</v>
      </c>
      <c r="DB7" s="1">
        <v>18</v>
      </c>
      <c r="DC7" s="1">
        <v>168</v>
      </c>
      <c r="DD7" s="1">
        <f t="shared" si="51"/>
        <v>191</v>
      </c>
      <c r="DE7" s="15">
        <f t="shared" si="52"/>
        <v>14.95693030540329</v>
      </c>
      <c r="DF7" s="13">
        <f t="shared" si="53"/>
        <v>3.5475482912332845</v>
      </c>
      <c r="DG7" s="1">
        <v>7</v>
      </c>
      <c r="DH7" s="1">
        <v>18</v>
      </c>
      <c r="DI7" s="1">
        <v>240</v>
      </c>
      <c r="DJ7" s="1">
        <f t="shared" si="54"/>
        <v>265</v>
      </c>
      <c r="DK7" s="15">
        <f t="shared" si="55"/>
        <v>30.706836616454225</v>
      </c>
      <c r="DL7" s="13">
        <f t="shared" si="56"/>
        <v>6.8351818416301269</v>
      </c>
      <c r="DM7" s="1">
        <v>4</v>
      </c>
      <c r="DN7" s="1">
        <v>7</v>
      </c>
      <c r="DO7" s="1">
        <v>128</v>
      </c>
      <c r="DP7" s="1">
        <f t="shared" si="57"/>
        <v>139</v>
      </c>
      <c r="DQ7" s="15">
        <f t="shared" si="58"/>
        <v>16.257309941520468</v>
      </c>
      <c r="DR7" s="13">
        <f t="shared" si="59"/>
        <v>4.7086720867208669</v>
      </c>
    </row>
    <row r="8" spans="1:122" s="1" customFormat="1" ht="14" x14ac:dyDescent="0.15">
      <c r="A8" s="22" t="s">
        <v>37</v>
      </c>
      <c r="B8" s="1" t="s">
        <v>1</v>
      </c>
      <c r="C8" s="1">
        <v>3</v>
      </c>
      <c r="D8" s="1">
        <v>32</v>
      </c>
      <c r="E8" s="1">
        <v>28</v>
      </c>
      <c r="F8" s="1">
        <f t="shared" si="0"/>
        <v>63</v>
      </c>
      <c r="G8" s="15">
        <f t="shared" si="1"/>
        <v>7.394366197183099</v>
      </c>
      <c r="H8" s="13">
        <f t="shared" si="2"/>
        <v>5.5118110236220454</v>
      </c>
      <c r="I8" s="1">
        <v>9</v>
      </c>
      <c r="J8" s="1">
        <v>68</v>
      </c>
      <c r="K8" s="1">
        <v>120</v>
      </c>
      <c r="L8" s="1">
        <f t="shared" si="3"/>
        <v>197</v>
      </c>
      <c r="M8" s="15">
        <f t="shared" si="4"/>
        <v>22.011173184357542</v>
      </c>
      <c r="N8" s="13">
        <f t="shared" si="5"/>
        <v>6.3548387096774182</v>
      </c>
      <c r="O8" s="1">
        <v>7</v>
      </c>
      <c r="P8" s="1">
        <v>34</v>
      </c>
      <c r="Q8" s="1">
        <v>148</v>
      </c>
      <c r="R8" s="1">
        <f t="shared" si="6"/>
        <v>189</v>
      </c>
      <c r="S8" s="15">
        <f t="shared" si="7"/>
        <v>23.39108910891089</v>
      </c>
      <c r="T8" s="13">
        <f t="shared" si="8"/>
        <v>6.9408740359897161</v>
      </c>
      <c r="U8" s="1">
        <v>12</v>
      </c>
      <c r="V8" s="1">
        <v>156</v>
      </c>
      <c r="W8" s="1">
        <v>344</v>
      </c>
      <c r="X8" s="1">
        <f t="shared" si="9"/>
        <v>512</v>
      </c>
      <c r="Y8" s="15">
        <f t="shared" si="10"/>
        <v>42.489626556016596</v>
      </c>
      <c r="Z8" s="13">
        <f t="shared" si="11"/>
        <v>8.1880697265312659</v>
      </c>
      <c r="AA8" s="1">
        <v>1</v>
      </c>
      <c r="AB8" s="1">
        <v>46</v>
      </c>
      <c r="AC8" s="1">
        <v>328</v>
      </c>
      <c r="AD8" s="1">
        <f t="shared" si="12"/>
        <v>375</v>
      </c>
      <c r="AE8" s="15">
        <f t="shared" si="13"/>
        <v>38.226299694189599</v>
      </c>
      <c r="AF8" s="13">
        <f t="shared" si="14"/>
        <v>7.0781426953567399</v>
      </c>
      <c r="AG8" s="1">
        <v>4</v>
      </c>
      <c r="AH8" s="1">
        <v>160</v>
      </c>
      <c r="AI8" s="1">
        <v>192</v>
      </c>
      <c r="AJ8" s="1">
        <f t="shared" si="15"/>
        <v>356</v>
      </c>
      <c r="AK8" s="15">
        <f t="shared" si="16"/>
        <v>39.643652561247215</v>
      </c>
      <c r="AL8" s="13">
        <f t="shared" si="17"/>
        <v>7.7814207650273222</v>
      </c>
      <c r="AM8" s="1">
        <v>25</v>
      </c>
      <c r="AN8" s="1">
        <v>136</v>
      </c>
      <c r="AO8" s="1">
        <v>656</v>
      </c>
      <c r="AP8" s="1">
        <f t="shared" si="18"/>
        <v>817</v>
      </c>
      <c r="AQ8" s="15">
        <f t="shared" si="19"/>
        <v>51.610865445356914</v>
      </c>
      <c r="AR8" s="13">
        <f t="shared" si="20"/>
        <v>8.8143273276513128</v>
      </c>
      <c r="AS8" s="1">
        <v>23</v>
      </c>
      <c r="AT8" s="1">
        <v>272</v>
      </c>
      <c r="AU8" s="1">
        <v>504</v>
      </c>
      <c r="AV8" s="1">
        <f t="shared" si="21"/>
        <v>799</v>
      </c>
      <c r="AW8" s="15">
        <f t="shared" si="22"/>
        <v>68.938740293356346</v>
      </c>
      <c r="AX8" s="13">
        <f t="shared" si="23"/>
        <v>13.496621621621621</v>
      </c>
      <c r="AY8" s="1">
        <v>10</v>
      </c>
      <c r="AZ8" s="1">
        <v>94</v>
      </c>
      <c r="BA8" s="1">
        <v>264</v>
      </c>
      <c r="BB8" s="1">
        <f t="shared" si="24"/>
        <v>368</v>
      </c>
      <c r="BC8" s="15">
        <f t="shared" si="25"/>
        <v>52.646638054363372</v>
      </c>
      <c r="BD8" s="13">
        <f t="shared" si="26"/>
        <v>11.453470276999687</v>
      </c>
      <c r="BE8" s="1">
        <v>20</v>
      </c>
      <c r="BF8" s="1">
        <v>188</v>
      </c>
      <c r="BG8" s="1">
        <v>880</v>
      </c>
      <c r="BH8" s="1">
        <f t="shared" si="27"/>
        <v>1088</v>
      </c>
      <c r="BI8" s="15">
        <f t="shared" si="28"/>
        <v>70.741222366710005</v>
      </c>
      <c r="BJ8" s="13">
        <f t="shared" si="29"/>
        <v>14.951216160505703</v>
      </c>
      <c r="BK8" s="1">
        <v>6</v>
      </c>
      <c r="BL8" s="1">
        <v>156</v>
      </c>
      <c r="BM8" s="1">
        <v>128</v>
      </c>
      <c r="BN8" s="1">
        <f t="shared" si="30"/>
        <v>290</v>
      </c>
      <c r="BO8" s="15">
        <f t="shared" si="31"/>
        <v>40.701754385964911</v>
      </c>
      <c r="BP8" s="13">
        <f t="shared" si="32"/>
        <v>7.0662768031189067</v>
      </c>
      <c r="BQ8" s="1">
        <v>9</v>
      </c>
      <c r="BR8" s="1">
        <v>124</v>
      </c>
      <c r="BS8" s="1">
        <v>256</v>
      </c>
      <c r="BT8" s="1">
        <f t="shared" si="33"/>
        <v>389</v>
      </c>
      <c r="BU8" s="15">
        <f t="shared" si="34"/>
        <v>39.288960711039287</v>
      </c>
      <c r="BV8" s="13">
        <f t="shared" si="35"/>
        <v>6.8934963671805782</v>
      </c>
      <c r="BW8" s="1">
        <v>12</v>
      </c>
      <c r="BX8" s="1">
        <v>118</v>
      </c>
      <c r="BY8" s="1">
        <v>320</v>
      </c>
      <c r="BZ8" s="1">
        <f t="shared" si="36"/>
        <v>450</v>
      </c>
      <c r="CA8" s="15">
        <f t="shared" si="37"/>
        <v>58.433969614335801</v>
      </c>
      <c r="CB8" s="13">
        <f t="shared" si="38"/>
        <v>9.221311475409836</v>
      </c>
      <c r="CC8" s="1">
        <v>15</v>
      </c>
      <c r="CD8" s="1">
        <v>204</v>
      </c>
      <c r="CE8" s="1">
        <v>496</v>
      </c>
      <c r="CF8" s="1">
        <f t="shared" si="39"/>
        <v>715</v>
      </c>
      <c r="CG8" s="15">
        <f t="shared" si="40"/>
        <v>71.535767883941958</v>
      </c>
      <c r="CH8" s="13">
        <f t="shared" si="41"/>
        <v>10.921032533985029</v>
      </c>
      <c r="CI8" s="1">
        <v>12</v>
      </c>
      <c r="CJ8" s="1">
        <v>264</v>
      </c>
      <c r="CK8" s="1">
        <v>432</v>
      </c>
      <c r="CL8" s="1">
        <f t="shared" si="42"/>
        <v>708</v>
      </c>
      <c r="CM8" s="15">
        <f t="shared" si="43"/>
        <v>59.465815555182267</v>
      </c>
      <c r="CN8" s="13">
        <f t="shared" si="44"/>
        <v>12.175408426483232</v>
      </c>
      <c r="CO8" s="1">
        <v>25</v>
      </c>
      <c r="CP8" s="1">
        <v>168</v>
      </c>
      <c r="CQ8" s="1">
        <v>336</v>
      </c>
      <c r="CR8" s="1">
        <f t="shared" si="45"/>
        <v>529</v>
      </c>
      <c r="CS8" s="15">
        <f t="shared" si="46"/>
        <v>43.367765207411047</v>
      </c>
      <c r="CT8" s="13">
        <f t="shared" si="47"/>
        <v>10.07811011621261</v>
      </c>
      <c r="CU8" s="1">
        <v>31</v>
      </c>
      <c r="CV8" s="1">
        <v>128</v>
      </c>
      <c r="CW8" s="1">
        <v>752</v>
      </c>
      <c r="CX8" s="1">
        <f t="shared" si="48"/>
        <v>911</v>
      </c>
      <c r="CY8" s="15">
        <f t="shared" si="49"/>
        <v>73.76518218623481</v>
      </c>
      <c r="CZ8" s="13">
        <f t="shared" si="50"/>
        <v>11.733642452344153</v>
      </c>
      <c r="DA8" s="1">
        <v>22</v>
      </c>
      <c r="DB8" s="1">
        <v>142</v>
      </c>
      <c r="DC8" s="1">
        <v>448</v>
      </c>
      <c r="DD8" s="1">
        <f t="shared" si="51"/>
        <v>612</v>
      </c>
      <c r="DE8" s="15">
        <f t="shared" si="52"/>
        <v>47.92482380579483</v>
      </c>
      <c r="DF8" s="13">
        <f t="shared" si="53"/>
        <v>11.36701337295691</v>
      </c>
      <c r="DG8" s="1">
        <v>16</v>
      </c>
      <c r="DH8" s="1">
        <v>102</v>
      </c>
      <c r="DI8" s="1">
        <v>384</v>
      </c>
      <c r="DJ8" s="1">
        <f t="shared" si="54"/>
        <v>502</v>
      </c>
      <c r="DK8" s="15">
        <f t="shared" si="55"/>
        <v>58.169177288528381</v>
      </c>
      <c r="DL8" s="13">
        <f t="shared" si="56"/>
        <v>12.948155790559712</v>
      </c>
      <c r="DM8" s="1">
        <v>17</v>
      </c>
      <c r="DN8" s="1">
        <v>77</v>
      </c>
      <c r="DO8" s="1">
        <v>320</v>
      </c>
      <c r="DP8" s="1">
        <f t="shared" si="57"/>
        <v>414</v>
      </c>
      <c r="DQ8" s="15">
        <f t="shared" si="58"/>
        <v>48.421052631578945</v>
      </c>
      <c r="DR8" s="13">
        <f t="shared" si="59"/>
        <v>14.02439024390244</v>
      </c>
    </row>
    <row r="9" spans="1:122" s="1" customFormat="1" ht="14" x14ac:dyDescent="0.15">
      <c r="A9" s="22" t="s">
        <v>9</v>
      </c>
      <c r="B9" s="1" t="s">
        <v>1</v>
      </c>
      <c r="C9" s="1">
        <v>0</v>
      </c>
      <c r="D9" s="1">
        <v>31</v>
      </c>
      <c r="E9" s="1">
        <v>540</v>
      </c>
      <c r="F9" s="1">
        <f t="shared" si="0"/>
        <v>571</v>
      </c>
      <c r="G9" s="15">
        <f t="shared" si="1"/>
        <v>67.018779342723008</v>
      </c>
      <c r="H9" s="13">
        <f t="shared" si="2"/>
        <v>49.95625546806648</v>
      </c>
      <c r="I9" s="1">
        <v>0</v>
      </c>
      <c r="J9" s="1">
        <v>36</v>
      </c>
      <c r="K9" s="1">
        <v>1672</v>
      </c>
      <c r="L9" s="1">
        <f t="shared" si="3"/>
        <v>1708</v>
      </c>
      <c r="M9" s="15">
        <f t="shared" si="4"/>
        <v>190.83798882681566</v>
      </c>
      <c r="N9" s="13">
        <f t="shared" si="5"/>
        <v>55.096774193548384</v>
      </c>
      <c r="O9" s="1">
        <v>0</v>
      </c>
      <c r="P9" s="1">
        <v>52</v>
      </c>
      <c r="Q9" s="1">
        <v>1544</v>
      </c>
      <c r="R9" s="1">
        <f t="shared" si="6"/>
        <v>1596</v>
      </c>
      <c r="S9" s="15">
        <f t="shared" si="7"/>
        <v>197.52475247524751</v>
      </c>
      <c r="T9" s="13">
        <f t="shared" si="8"/>
        <v>58.611825192802044</v>
      </c>
      <c r="U9" s="1">
        <v>0</v>
      </c>
      <c r="V9" s="1">
        <v>56</v>
      </c>
      <c r="W9" s="1">
        <v>3240</v>
      </c>
      <c r="X9" s="1">
        <f t="shared" si="9"/>
        <v>3296</v>
      </c>
      <c r="Y9" s="15">
        <f t="shared" si="10"/>
        <v>273.52697095435684</v>
      </c>
      <c r="Z9" s="13">
        <f t="shared" si="11"/>
        <v>52.710698864545023</v>
      </c>
      <c r="AA9" s="1">
        <v>0</v>
      </c>
      <c r="AB9" s="1">
        <v>16</v>
      </c>
      <c r="AC9" s="1">
        <v>2880</v>
      </c>
      <c r="AD9" s="1">
        <f t="shared" si="12"/>
        <v>2896</v>
      </c>
      <c r="AE9" s="15">
        <f t="shared" si="13"/>
        <v>295.20897043832821</v>
      </c>
      <c r="AF9" s="13">
        <f t="shared" si="14"/>
        <v>54.662136655341655</v>
      </c>
      <c r="AG9" s="1">
        <v>0</v>
      </c>
      <c r="AH9" s="1">
        <v>172</v>
      </c>
      <c r="AI9" s="1">
        <v>2336</v>
      </c>
      <c r="AJ9" s="1">
        <f t="shared" si="15"/>
        <v>2508</v>
      </c>
      <c r="AK9" s="15">
        <f t="shared" si="16"/>
        <v>279.28730512249444</v>
      </c>
      <c r="AL9" s="13">
        <f t="shared" si="17"/>
        <v>54.819672131147549</v>
      </c>
      <c r="AM9" s="1">
        <v>0</v>
      </c>
      <c r="AN9" s="1">
        <v>28</v>
      </c>
      <c r="AO9" s="1">
        <v>4144</v>
      </c>
      <c r="AP9" s="1">
        <f t="shared" si="18"/>
        <v>4172</v>
      </c>
      <c r="AQ9" s="15">
        <f t="shared" si="19"/>
        <v>263.55022109917877</v>
      </c>
      <c r="AR9" s="13">
        <f t="shared" si="20"/>
        <v>45.010249217822853</v>
      </c>
      <c r="AS9" s="1">
        <v>0</v>
      </c>
      <c r="AT9" s="1">
        <v>0</v>
      </c>
      <c r="AU9" s="1">
        <v>2544</v>
      </c>
      <c r="AV9" s="1">
        <f t="shared" si="21"/>
        <v>2544</v>
      </c>
      <c r="AW9" s="15">
        <f t="shared" si="22"/>
        <v>219.49956859361518</v>
      </c>
      <c r="AX9" s="13">
        <f t="shared" si="23"/>
        <v>42.972972972972968</v>
      </c>
      <c r="AY9" s="1">
        <v>0</v>
      </c>
      <c r="AZ9" s="1">
        <v>22</v>
      </c>
      <c r="BA9" s="1">
        <v>1432</v>
      </c>
      <c r="BB9" s="1">
        <f t="shared" si="24"/>
        <v>1454</v>
      </c>
      <c r="BC9" s="15">
        <f t="shared" si="25"/>
        <v>208.01144492131615</v>
      </c>
      <c r="BD9" s="13">
        <f t="shared" si="26"/>
        <v>45.253657018362894</v>
      </c>
      <c r="BE9" s="1">
        <v>0</v>
      </c>
      <c r="BF9" s="1">
        <v>12</v>
      </c>
      <c r="BG9" s="1">
        <v>2832</v>
      </c>
      <c r="BH9" s="1">
        <f t="shared" si="27"/>
        <v>2844</v>
      </c>
      <c r="BI9" s="15">
        <f t="shared" si="28"/>
        <v>184.9154746423927</v>
      </c>
      <c r="BJ9" s="13">
        <f t="shared" si="29"/>
        <v>39.082039301910129</v>
      </c>
      <c r="BK9" s="1">
        <v>0</v>
      </c>
      <c r="BL9" s="1">
        <v>28</v>
      </c>
      <c r="BM9" s="1">
        <v>2384</v>
      </c>
      <c r="BN9" s="1">
        <f t="shared" si="30"/>
        <v>2412</v>
      </c>
      <c r="BO9" s="15">
        <f t="shared" si="31"/>
        <v>338.5263157894737</v>
      </c>
      <c r="BP9" s="13">
        <f t="shared" si="32"/>
        <v>58.771929824561397</v>
      </c>
      <c r="BQ9" s="1">
        <v>0</v>
      </c>
      <c r="BR9" s="1">
        <v>24</v>
      </c>
      <c r="BS9" s="1">
        <v>3360</v>
      </c>
      <c r="BT9" s="1">
        <f t="shared" si="33"/>
        <v>3384</v>
      </c>
      <c r="BU9" s="15">
        <f t="shared" si="34"/>
        <v>341.78365821634179</v>
      </c>
      <c r="BV9" s="13">
        <f t="shared" si="35"/>
        <v>59.968102073365237</v>
      </c>
      <c r="BW9" s="1">
        <v>0</v>
      </c>
      <c r="BX9" s="1">
        <v>24</v>
      </c>
      <c r="BY9" s="1">
        <v>2752</v>
      </c>
      <c r="BZ9" s="1">
        <f t="shared" si="36"/>
        <v>2776</v>
      </c>
      <c r="CA9" s="15">
        <f t="shared" si="37"/>
        <v>360.47266588754707</v>
      </c>
      <c r="CB9" s="13">
        <f t="shared" si="38"/>
        <v>56.885245901639351</v>
      </c>
      <c r="CC9" s="1">
        <v>0</v>
      </c>
      <c r="CD9" s="1">
        <v>28</v>
      </c>
      <c r="CE9" s="1">
        <v>3376</v>
      </c>
      <c r="CF9" s="1">
        <f t="shared" si="39"/>
        <v>3404</v>
      </c>
      <c r="CG9" s="15">
        <f t="shared" si="40"/>
        <v>340.57028514257127</v>
      </c>
      <c r="CH9" s="13">
        <f t="shared" si="41"/>
        <v>51.993279364594471</v>
      </c>
      <c r="CI9" s="1">
        <v>0</v>
      </c>
      <c r="CJ9" s="1">
        <v>116</v>
      </c>
      <c r="CK9" s="1">
        <v>2848</v>
      </c>
      <c r="CL9" s="1">
        <f t="shared" si="42"/>
        <v>2964</v>
      </c>
      <c r="CM9" s="15">
        <f t="shared" si="43"/>
        <v>248.9501091886444</v>
      </c>
      <c r="CN9" s="13">
        <f t="shared" si="44"/>
        <v>50.971625107480648</v>
      </c>
      <c r="CO9" s="1">
        <v>0</v>
      </c>
      <c r="CP9" s="1">
        <v>0</v>
      </c>
      <c r="CQ9" s="1">
        <v>2704</v>
      </c>
      <c r="CR9" s="1">
        <f t="shared" si="45"/>
        <v>2704</v>
      </c>
      <c r="CS9" s="15">
        <f t="shared" si="46"/>
        <v>221.67568453844891</v>
      </c>
      <c r="CT9" s="13">
        <f t="shared" si="47"/>
        <v>51.514574204610398</v>
      </c>
      <c r="CU9" s="1">
        <v>0</v>
      </c>
      <c r="CV9" s="1">
        <v>0</v>
      </c>
      <c r="CW9" s="1">
        <v>3760</v>
      </c>
      <c r="CX9" s="1">
        <f t="shared" si="48"/>
        <v>3760</v>
      </c>
      <c r="CY9" s="15">
        <f t="shared" si="49"/>
        <v>304.4534412955465</v>
      </c>
      <c r="CZ9" s="13">
        <f t="shared" si="50"/>
        <v>48.428645028335907</v>
      </c>
      <c r="DA9" s="1">
        <v>0</v>
      </c>
      <c r="DB9" s="1">
        <v>6</v>
      </c>
      <c r="DC9" s="1">
        <v>3440</v>
      </c>
      <c r="DD9" s="1">
        <f t="shared" si="51"/>
        <v>3446</v>
      </c>
      <c r="DE9" s="15">
        <f t="shared" si="52"/>
        <v>269.8512137823023</v>
      </c>
      <c r="DF9" s="13">
        <f t="shared" si="53"/>
        <v>64.004457652303131</v>
      </c>
      <c r="DG9" s="1">
        <v>0</v>
      </c>
      <c r="DH9" s="1">
        <v>8</v>
      </c>
      <c r="DI9" s="1">
        <v>2072</v>
      </c>
      <c r="DJ9" s="1">
        <f t="shared" si="54"/>
        <v>2080</v>
      </c>
      <c r="DK9" s="15">
        <f t="shared" si="55"/>
        <v>241.01969872537657</v>
      </c>
      <c r="DL9" s="13">
        <f t="shared" si="56"/>
        <v>53.649729172040253</v>
      </c>
      <c r="DM9" s="1">
        <v>0</v>
      </c>
      <c r="DN9" s="1">
        <v>18</v>
      </c>
      <c r="DO9" s="1">
        <v>1620</v>
      </c>
      <c r="DP9" s="1">
        <f t="shared" si="57"/>
        <v>1638</v>
      </c>
      <c r="DQ9" s="15">
        <f t="shared" si="58"/>
        <v>191.57894736842104</v>
      </c>
      <c r="DR9" s="13">
        <f t="shared" si="59"/>
        <v>55.487804878048784</v>
      </c>
    </row>
    <row r="10" spans="1:122" s="1" customFormat="1" ht="14" x14ac:dyDescent="0.15">
      <c r="A10" s="22" t="s">
        <v>38</v>
      </c>
      <c r="B10" s="1" t="s">
        <v>0</v>
      </c>
      <c r="C10" s="1">
        <v>5</v>
      </c>
      <c r="D10" s="1">
        <v>27</v>
      </c>
      <c r="E10" s="1">
        <v>12</v>
      </c>
      <c r="F10" s="1">
        <f t="shared" si="0"/>
        <v>44</v>
      </c>
      <c r="G10" s="15">
        <f t="shared" si="1"/>
        <v>5.164319248826291</v>
      </c>
      <c r="H10" s="13">
        <f t="shared" si="2"/>
        <v>3.8495188101487305</v>
      </c>
      <c r="I10" s="1">
        <v>12</v>
      </c>
      <c r="J10" s="1">
        <v>38</v>
      </c>
      <c r="K10" s="1">
        <v>16</v>
      </c>
      <c r="L10" s="1">
        <f t="shared" si="3"/>
        <v>66</v>
      </c>
      <c r="M10" s="15">
        <f t="shared" si="4"/>
        <v>7.3743016759776543</v>
      </c>
      <c r="N10" s="13">
        <f t="shared" si="5"/>
        <v>2.1290322580645156</v>
      </c>
      <c r="O10" s="1">
        <v>9</v>
      </c>
      <c r="P10" s="1">
        <v>38</v>
      </c>
      <c r="Q10" s="1">
        <v>16</v>
      </c>
      <c r="R10" s="1">
        <f t="shared" si="6"/>
        <v>63</v>
      </c>
      <c r="S10" s="15">
        <f t="shared" si="7"/>
        <v>7.7970297029702973</v>
      </c>
      <c r="T10" s="13">
        <f t="shared" si="8"/>
        <v>2.3136246786632388</v>
      </c>
      <c r="U10" s="1">
        <v>9</v>
      </c>
      <c r="V10" s="1">
        <v>44</v>
      </c>
      <c r="W10" s="1">
        <v>32</v>
      </c>
      <c r="X10" s="1">
        <f t="shared" si="9"/>
        <v>85</v>
      </c>
      <c r="Y10" s="15">
        <f t="shared" si="10"/>
        <v>7.0539419087136928</v>
      </c>
      <c r="Z10" s="13">
        <f t="shared" si="11"/>
        <v>1.3593475131936674</v>
      </c>
      <c r="AA10" s="1">
        <v>10</v>
      </c>
      <c r="AB10" s="1">
        <v>20</v>
      </c>
      <c r="AC10" s="1">
        <v>16</v>
      </c>
      <c r="AD10" s="1">
        <f t="shared" si="12"/>
        <v>46</v>
      </c>
      <c r="AE10" s="15">
        <f t="shared" si="13"/>
        <v>4.6890927624872578</v>
      </c>
      <c r="AF10" s="13">
        <f t="shared" si="14"/>
        <v>0.86825217063042692</v>
      </c>
      <c r="AG10" s="1">
        <v>5</v>
      </c>
      <c r="AH10" s="1">
        <v>40</v>
      </c>
      <c r="AI10" s="1">
        <v>0</v>
      </c>
      <c r="AJ10" s="1">
        <f t="shared" si="15"/>
        <v>45</v>
      </c>
      <c r="AK10" s="15">
        <f t="shared" si="16"/>
        <v>5.0111358574610243</v>
      </c>
      <c r="AL10" s="13">
        <f t="shared" si="17"/>
        <v>0.98360655737704905</v>
      </c>
      <c r="AM10" s="1">
        <v>3</v>
      </c>
      <c r="AN10" s="1">
        <v>40</v>
      </c>
      <c r="AO10" s="1">
        <v>32</v>
      </c>
      <c r="AP10" s="1">
        <f t="shared" si="18"/>
        <v>75</v>
      </c>
      <c r="AQ10" s="15">
        <f t="shared" si="19"/>
        <v>4.7378395451674038</v>
      </c>
      <c r="AR10" s="13">
        <f t="shared" si="20"/>
        <v>0.80914877548818664</v>
      </c>
      <c r="AS10" s="1">
        <v>38</v>
      </c>
      <c r="AT10" s="1">
        <v>52</v>
      </c>
      <c r="AU10" s="1">
        <v>24</v>
      </c>
      <c r="AV10" s="1">
        <f t="shared" si="21"/>
        <v>114</v>
      </c>
      <c r="AW10" s="15">
        <f t="shared" si="22"/>
        <v>9.8360655737704921</v>
      </c>
      <c r="AX10" s="13">
        <f t="shared" si="23"/>
        <v>1.9256756756756754</v>
      </c>
      <c r="AY10" s="1">
        <v>18</v>
      </c>
      <c r="AZ10" s="1">
        <v>38</v>
      </c>
      <c r="BA10" s="1">
        <v>8</v>
      </c>
      <c r="BB10" s="1">
        <f t="shared" si="24"/>
        <v>64</v>
      </c>
      <c r="BC10" s="15">
        <f t="shared" si="25"/>
        <v>9.1559370529327602</v>
      </c>
      <c r="BD10" s="13">
        <f t="shared" si="26"/>
        <v>1.9919078742608152</v>
      </c>
      <c r="BE10" s="1">
        <v>28</v>
      </c>
      <c r="BF10" s="1">
        <v>44</v>
      </c>
      <c r="BG10" s="1">
        <v>32</v>
      </c>
      <c r="BH10" s="1">
        <f t="shared" si="27"/>
        <v>104</v>
      </c>
      <c r="BI10" s="15">
        <f t="shared" si="28"/>
        <v>6.7620286085825745</v>
      </c>
      <c r="BJ10" s="13">
        <f t="shared" si="29"/>
        <v>1.4291603682836334</v>
      </c>
      <c r="BK10" s="1">
        <v>3</v>
      </c>
      <c r="BL10" s="1">
        <v>60</v>
      </c>
      <c r="BM10" s="1">
        <v>0</v>
      </c>
      <c r="BN10" s="1">
        <f t="shared" si="30"/>
        <v>63</v>
      </c>
      <c r="BO10" s="15">
        <f t="shared" si="31"/>
        <v>8.8421052631578956</v>
      </c>
      <c r="BP10" s="13">
        <f t="shared" si="32"/>
        <v>1.5350877192982455</v>
      </c>
      <c r="BQ10" s="1">
        <v>8</v>
      </c>
      <c r="BR10" s="1">
        <v>56</v>
      </c>
      <c r="BS10" s="1">
        <v>0</v>
      </c>
      <c r="BT10" s="1">
        <f t="shared" si="33"/>
        <v>64</v>
      </c>
      <c r="BU10" s="15">
        <f t="shared" si="34"/>
        <v>6.4639935360064644</v>
      </c>
      <c r="BV10" s="13">
        <f t="shared" si="35"/>
        <v>1.1341485025695552</v>
      </c>
      <c r="BW10" s="1">
        <v>6</v>
      </c>
      <c r="BX10" s="1">
        <v>30</v>
      </c>
      <c r="BY10" s="1">
        <v>0</v>
      </c>
      <c r="BZ10" s="1">
        <f t="shared" si="36"/>
        <v>36</v>
      </c>
      <c r="CA10" s="15">
        <f t="shared" si="37"/>
        <v>4.6747175691468641</v>
      </c>
      <c r="CB10" s="13">
        <f t="shared" si="38"/>
        <v>0.73770491803278693</v>
      </c>
      <c r="CC10" s="1">
        <v>14</v>
      </c>
      <c r="CD10" s="1">
        <v>44</v>
      </c>
      <c r="CE10" s="1">
        <v>16</v>
      </c>
      <c r="CF10" s="1">
        <f t="shared" si="39"/>
        <v>74</v>
      </c>
      <c r="CG10" s="15">
        <f t="shared" si="40"/>
        <v>7.4037018509254624</v>
      </c>
      <c r="CH10" s="13">
        <f t="shared" si="41"/>
        <v>1.1302886818390101</v>
      </c>
      <c r="CI10" s="1">
        <v>8</v>
      </c>
      <c r="CJ10" s="1">
        <v>4</v>
      </c>
      <c r="CK10" s="1">
        <v>0</v>
      </c>
      <c r="CL10" s="1">
        <f t="shared" si="42"/>
        <v>12</v>
      </c>
      <c r="CM10" s="15">
        <f t="shared" si="43"/>
        <v>1.0078951789013944</v>
      </c>
      <c r="CN10" s="13">
        <f t="shared" si="44"/>
        <v>0.20636285468615648</v>
      </c>
      <c r="CO10" s="1">
        <v>7</v>
      </c>
      <c r="CP10" s="1">
        <v>8</v>
      </c>
      <c r="CQ10" s="1">
        <v>16</v>
      </c>
      <c r="CR10" s="1">
        <f t="shared" si="45"/>
        <v>31</v>
      </c>
      <c r="CS10" s="15">
        <f t="shared" si="46"/>
        <v>2.5414002295458271</v>
      </c>
      <c r="CT10" s="13">
        <f t="shared" si="47"/>
        <v>0.59058868355877314</v>
      </c>
      <c r="CU10" s="1">
        <v>9</v>
      </c>
      <c r="CV10" s="1">
        <v>16</v>
      </c>
      <c r="CW10" s="1">
        <v>0</v>
      </c>
      <c r="CX10" s="1">
        <f t="shared" si="48"/>
        <v>25</v>
      </c>
      <c r="CY10" s="15">
        <f t="shared" si="49"/>
        <v>2.0242914979757081</v>
      </c>
      <c r="CZ10" s="13">
        <f t="shared" si="50"/>
        <v>0.32199896960329727</v>
      </c>
      <c r="DA10" s="1">
        <v>6</v>
      </c>
      <c r="DB10" s="1">
        <v>34</v>
      </c>
      <c r="DC10" s="1">
        <v>0</v>
      </c>
      <c r="DD10" s="1">
        <f t="shared" si="51"/>
        <v>40</v>
      </c>
      <c r="DE10" s="15">
        <f t="shared" si="52"/>
        <v>3.1323414252153485</v>
      </c>
      <c r="DF10" s="13">
        <f t="shared" si="53"/>
        <v>0.74294205052005946</v>
      </c>
      <c r="DG10" s="1">
        <v>5</v>
      </c>
      <c r="DH10" s="1">
        <v>34</v>
      </c>
      <c r="DI10" s="1">
        <v>0</v>
      </c>
      <c r="DJ10" s="1">
        <f t="shared" si="54"/>
        <v>39</v>
      </c>
      <c r="DK10" s="15">
        <f t="shared" si="55"/>
        <v>4.5191193511008105</v>
      </c>
      <c r="DL10" s="13">
        <f t="shared" si="56"/>
        <v>1.0059324219757546</v>
      </c>
      <c r="DM10" s="1">
        <v>3</v>
      </c>
      <c r="DN10" s="1">
        <v>9</v>
      </c>
      <c r="DO10" s="1">
        <v>0</v>
      </c>
      <c r="DP10" s="1">
        <f t="shared" si="57"/>
        <v>12</v>
      </c>
      <c r="DQ10" s="15">
        <f t="shared" si="58"/>
        <v>1.4035087719298245</v>
      </c>
      <c r="DR10" s="13">
        <f t="shared" si="59"/>
        <v>0.40650406504065045</v>
      </c>
    </row>
    <row r="11" spans="1:122" s="1" customFormat="1" ht="14" x14ac:dyDescent="0.15">
      <c r="A11" s="22" t="s">
        <v>39</v>
      </c>
      <c r="B11" s="1" t="s">
        <v>1</v>
      </c>
      <c r="C11" s="1">
        <v>0</v>
      </c>
      <c r="D11" s="1">
        <v>1</v>
      </c>
      <c r="E11" s="1">
        <v>0</v>
      </c>
      <c r="F11" s="1">
        <f t="shared" si="0"/>
        <v>1</v>
      </c>
      <c r="G11" s="15">
        <f t="shared" si="1"/>
        <v>0.11737089201877934</v>
      </c>
      <c r="H11" s="13">
        <f t="shared" si="2"/>
        <v>8.7489063867016603E-2</v>
      </c>
      <c r="I11" s="1">
        <v>2</v>
      </c>
      <c r="J11" s="1">
        <v>0</v>
      </c>
      <c r="K11" s="1">
        <v>0</v>
      </c>
      <c r="L11" s="1">
        <f t="shared" si="3"/>
        <v>2</v>
      </c>
      <c r="M11" s="15">
        <f t="shared" si="4"/>
        <v>0.223463687150838</v>
      </c>
      <c r="N11" s="13">
        <f t="shared" si="5"/>
        <v>6.4516129032258049E-2</v>
      </c>
      <c r="O11" s="1">
        <v>0</v>
      </c>
      <c r="P11" s="1">
        <v>2</v>
      </c>
      <c r="Q11" s="1">
        <v>0</v>
      </c>
      <c r="R11" s="1">
        <f t="shared" si="6"/>
        <v>2</v>
      </c>
      <c r="S11" s="15">
        <f t="shared" si="7"/>
        <v>0.24752475247524752</v>
      </c>
      <c r="T11" s="13">
        <f t="shared" si="8"/>
        <v>7.3448402497245685E-2</v>
      </c>
      <c r="U11" s="1">
        <v>0</v>
      </c>
      <c r="V11" s="1">
        <v>4</v>
      </c>
      <c r="W11" s="1">
        <v>0</v>
      </c>
      <c r="X11" s="1">
        <f t="shared" si="9"/>
        <v>4</v>
      </c>
      <c r="Y11" s="15">
        <f t="shared" si="10"/>
        <v>0.33195020746887965</v>
      </c>
      <c r="Z11" s="13">
        <f t="shared" si="11"/>
        <v>6.3969294738525515E-2</v>
      </c>
      <c r="AA11" s="1">
        <v>1</v>
      </c>
      <c r="AB11" s="1">
        <v>2</v>
      </c>
      <c r="AC11" s="1">
        <v>0</v>
      </c>
      <c r="AD11" s="1">
        <f t="shared" si="12"/>
        <v>3</v>
      </c>
      <c r="AE11" s="15">
        <f t="shared" si="13"/>
        <v>0.3058103975535168</v>
      </c>
      <c r="AF11" s="13">
        <f t="shared" si="14"/>
        <v>5.662514156285392E-2</v>
      </c>
      <c r="AG11" s="1">
        <v>2</v>
      </c>
      <c r="AH11" s="1">
        <v>0</v>
      </c>
      <c r="AI11" s="1">
        <v>0</v>
      </c>
      <c r="AJ11" s="1">
        <f t="shared" si="15"/>
        <v>2</v>
      </c>
      <c r="AK11" s="15">
        <f t="shared" si="16"/>
        <v>0.22271714922048996</v>
      </c>
      <c r="AL11" s="13">
        <f t="shared" si="17"/>
        <v>4.3715846994535512E-2</v>
      </c>
      <c r="AM11" s="1">
        <v>0</v>
      </c>
      <c r="AN11" s="1">
        <v>0</v>
      </c>
      <c r="AO11" s="1">
        <v>0</v>
      </c>
      <c r="AP11" s="1">
        <f t="shared" si="18"/>
        <v>0</v>
      </c>
      <c r="AQ11" s="15">
        <f t="shared" si="19"/>
        <v>0</v>
      </c>
      <c r="AR11" s="13">
        <f t="shared" si="20"/>
        <v>0</v>
      </c>
      <c r="AS11" s="1">
        <v>1</v>
      </c>
      <c r="AT11" s="1">
        <v>4</v>
      </c>
      <c r="AU11" s="1">
        <v>0</v>
      </c>
      <c r="AV11" s="1">
        <f t="shared" si="21"/>
        <v>5</v>
      </c>
      <c r="AW11" s="15">
        <f t="shared" si="22"/>
        <v>0.43140638481449528</v>
      </c>
      <c r="AX11" s="13">
        <f t="shared" si="23"/>
        <v>8.4459459459459457E-2</v>
      </c>
      <c r="AY11" s="1">
        <v>0</v>
      </c>
      <c r="AZ11" s="1">
        <v>4</v>
      </c>
      <c r="BA11" s="1">
        <v>0</v>
      </c>
      <c r="BB11" s="1">
        <f t="shared" si="24"/>
        <v>4</v>
      </c>
      <c r="BC11" s="15">
        <f t="shared" si="25"/>
        <v>0.57224606580829751</v>
      </c>
      <c r="BD11" s="13">
        <f t="shared" si="26"/>
        <v>0.12449424214130095</v>
      </c>
      <c r="BE11" s="1">
        <v>4</v>
      </c>
      <c r="BF11" s="1">
        <v>0</v>
      </c>
      <c r="BG11" s="1">
        <v>0</v>
      </c>
      <c r="BH11" s="1">
        <f t="shared" si="27"/>
        <v>4</v>
      </c>
      <c r="BI11" s="15">
        <f t="shared" si="28"/>
        <v>0.26007802340702207</v>
      </c>
      <c r="BJ11" s="13">
        <f t="shared" si="29"/>
        <v>5.4967706472447433E-2</v>
      </c>
      <c r="BK11" s="1">
        <v>0</v>
      </c>
      <c r="BL11" s="1">
        <v>2</v>
      </c>
      <c r="BM11" s="1">
        <v>0</v>
      </c>
      <c r="BN11" s="1">
        <f t="shared" si="30"/>
        <v>2</v>
      </c>
      <c r="BO11" s="15">
        <f t="shared" si="31"/>
        <v>0.2807017543859649</v>
      </c>
      <c r="BP11" s="13">
        <f t="shared" si="32"/>
        <v>4.8732943469785558E-2</v>
      </c>
      <c r="BQ11" s="1">
        <v>2</v>
      </c>
      <c r="BR11" s="1">
        <v>4</v>
      </c>
      <c r="BS11" s="1">
        <v>0</v>
      </c>
      <c r="BT11" s="1">
        <f t="shared" si="33"/>
        <v>6</v>
      </c>
      <c r="BU11" s="15">
        <f t="shared" si="34"/>
        <v>0.60599939400060598</v>
      </c>
      <c r="BV11" s="13">
        <f t="shared" si="35"/>
        <v>0.10632642211589581</v>
      </c>
      <c r="BW11" s="1">
        <v>1</v>
      </c>
      <c r="BX11" s="1">
        <v>4</v>
      </c>
      <c r="BY11" s="1">
        <v>0</v>
      </c>
      <c r="BZ11" s="1">
        <f t="shared" si="36"/>
        <v>5</v>
      </c>
      <c r="CA11" s="15">
        <f t="shared" si="37"/>
        <v>0.64926632904817561</v>
      </c>
      <c r="CB11" s="13">
        <f t="shared" si="38"/>
        <v>0.10245901639344263</v>
      </c>
      <c r="CC11" s="1">
        <v>2</v>
      </c>
      <c r="CD11" s="1">
        <v>16</v>
      </c>
      <c r="CE11" s="1">
        <v>0</v>
      </c>
      <c r="CF11" s="1">
        <f t="shared" si="39"/>
        <v>18</v>
      </c>
      <c r="CG11" s="15">
        <f t="shared" si="40"/>
        <v>1.8009004502251125</v>
      </c>
      <c r="CH11" s="13">
        <f t="shared" si="41"/>
        <v>0.27493508477165113</v>
      </c>
      <c r="CI11" s="1">
        <v>3</v>
      </c>
      <c r="CJ11" s="1">
        <v>0</v>
      </c>
      <c r="CK11" s="1">
        <v>0</v>
      </c>
      <c r="CL11" s="1">
        <f t="shared" si="42"/>
        <v>3</v>
      </c>
      <c r="CM11" s="15">
        <f t="shared" si="43"/>
        <v>0.25197379472534859</v>
      </c>
      <c r="CN11" s="13">
        <f t="shared" si="44"/>
        <v>5.1590713671539119E-2</v>
      </c>
      <c r="CO11" s="1">
        <v>7</v>
      </c>
      <c r="CP11" s="1">
        <v>16</v>
      </c>
      <c r="CQ11" s="1">
        <v>0</v>
      </c>
      <c r="CR11" s="1">
        <f t="shared" si="45"/>
        <v>23</v>
      </c>
      <c r="CS11" s="15">
        <f t="shared" si="46"/>
        <v>1.8855550090178717</v>
      </c>
      <c r="CT11" s="13">
        <f t="shared" si="47"/>
        <v>0.43817870070489612</v>
      </c>
      <c r="CU11" s="1">
        <v>5</v>
      </c>
      <c r="CV11" s="1">
        <v>12</v>
      </c>
      <c r="CW11" s="1">
        <v>0</v>
      </c>
      <c r="CX11" s="1">
        <f t="shared" si="48"/>
        <v>17</v>
      </c>
      <c r="CY11" s="15">
        <f t="shared" si="49"/>
        <v>1.3765182186234817</v>
      </c>
      <c r="CZ11" s="13">
        <f t="shared" si="50"/>
        <v>0.21895929933024219</v>
      </c>
      <c r="DA11" s="1">
        <v>3</v>
      </c>
      <c r="DB11" s="1">
        <v>2</v>
      </c>
      <c r="DC11" s="1">
        <v>0</v>
      </c>
      <c r="DD11" s="1">
        <f t="shared" si="51"/>
        <v>5</v>
      </c>
      <c r="DE11" s="15">
        <f t="shared" si="52"/>
        <v>0.39154267815191857</v>
      </c>
      <c r="DF11" s="13">
        <f t="shared" si="53"/>
        <v>9.2867756315007433E-2</v>
      </c>
      <c r="DG11" s="1">
        <v>5</v>
      </c>
      <c r="DH11" s="1">
        <v>4</v>
      </c>
      <c r="DI11" s="1">
        <v>0</v>
      </c>
      <c r="DJ11" s="1">
        <f t="shared" si="54"/>
        <v>9</v>
      </c>
      <c r="DK11" s="15">
        <f t="shared" si="55"/>
        <v>1.0428736964078793</v>
      </c>
      <c r="DL11" s="13">
        <f t="shared" si="56"/>
        <v>0.23213825122517412</v>
      </c>
      <c r="DM11" s="1">
        <v>8</v>
      </c>
      <c r="DN11" s="1">
        <v>5</v>
      </c>
      <c r="DO11" s="1">
        <v>0</v>
      </c>
      <c r="DP11" s="1">
        <f t="shared" si="57"/>
        <v>13</v>
      </c>
      <c r="DQ11" s="15">
        <f t="shared" si="58"/>
        <v>1.5204678362573099</v>
      </c>
      <c r="DR11" s="13">
        <f t="shared" si="59"/>
        <v>0.44037940379403789</v>
      </c>
    </row>
    <row r="12" spans="1:122" s="1" customFormat="1" ht="14" x14ac:dyDescent="0.15">
      <c r="A12" s="22" t="s">
        <v>40</v>
      </c>
      <c r="B12" s="1" t="s">
        <v>0</v>
      </c>
      <c r="C12" s="1">
        <v>0</v>
      </c>
      <c r="D12" s="1">
        <v>0</v>
      </c>
      <c r="E12" s="1">
        <v>0</v>
      </c>
      <c r="F12" s="1">
        <f t="shared" si="0"/>
        <v>0</v>
      </c>
      <c r="G12" s="15">
        <f t="shared" si="1"/>
        <v>0</v>
      </c>
      <c r="H12" s="13">
        <f t="shared" si="2"/>
        <v>0</v>
      </c>
      <c r="I12" s="1">
        <v>0</v>
      </c>
      <c r="J12" s="1">
        <v>0</v>
      </c>
      <c r="K12" s="1">
        <v>0</v>
      </c>
      <c r="L12" s="1">
        <f t="shared" si="3"/>
        <v>0</v>
      </c>
      <c r="M12" s="15">
        <f t="shared" si="4"/>
        <v>0</v>
      </c>
      <c r="N12" s="13">
        <f t="shared" si="5"/>
        <v>0</v>
      </c>
      <c r="O12" s="1">
        <v>0</v>
      </c>
      <c r="P12" s="1">
        <v>0</v>
      </c>
      <c r="Q12" s="1">
        <v>0</v>
      </c>
      <c r="R12" s="1">
        <f t="shared" si="6"/>
        <v>0</v>
      </c>
      <c r="S12" s="15">
        <f t="shared" si="7"/>
        <v>0</v>
      </c>
      <c r="T12" s="13">
        <f t="shared" si="8"/>
        <v>0</v>
      </c>
      <c r="U12" s="1">
        <v>0</v>
      </c>
      <c r="V12" s="1">
        <v>0</v>
      </c>
      <c r="W12" s="1">
        <v>8</v>
      </c>
      <c r="X12" s="1">
        <f t="shared" si="9"/>
        <v>8</v>
      </c>
      <c r="Y12" s="15">
        <f t="shared" si="10"/>
        <v>0.66390041493775931</v>
      </c>
      <c r="Z12" s="13">
        <f t="shared" si="11"/>
        <v>0.12793858947705103</v>
      </c>
      <c r="AA12" s="1">
        <v>0</v>
      </c>
      <c r="AB12" s="1">
        <v>0</v>
      </c>
      <c r="AC12" s="1">
        <v>8</v>
      </c>
      <c r="AD12" s="1">
        <f t="shared" si="12"/>
        <v>8</v>
      </c>
      <c r="AE12" s="15">
        <f t="shared" si="13"/>
        <v>0.8154943934760448</v>
      </c>
      <c r="AF12" s="13">
        <f t="shared" si="14"/>
        <v>0.15100037750094381</v>
      </c>
      <c r="AG12" s="1">
        <v>0</v>
      </c>
      <c r="AH12" s="1">
        <v>0</v>
      </c>
      <c r="AI12" s="1">
        <v>0</v>
      </c>
      <c r="AJ12" s="1">
        <f t="shared" si="15"/>
        <v>0</v>
      </c>
      <c r="AK12" s="15">
        <f t="shared" si="16"/>
        <v>0</v>
      </c>
      <c r="AL12" s="13">
        <f t="shared" si="17"/>
        <v>0</v>
      </c>
      <c r="AM12" s="1">
        <v>0</v>
      </c>
      <c r="AN12" s="1">
        <v>0</v>
      </c>
      <c r="AO12" s="1">
        <v>0</v>
      </c>
      <c r="AP12" s="1">
        <f t="shared" si="18"/>
        <v>0</v>
      </c>
      <c r="AQ12" s="15">
        <f t="shared" si="19"/>
        <v>0</v>
      </c>
      <c r="AR12" s="13">
        <f t="shared" si="20"/>
        <v>0</v>
      </c>
      <c r="AS12" s="1">
        <v>0</v>
      </c>
      <c r="AT12" s="1">
        <v>0</v>
      </c>
      <c r="AU12" s="1">
        <v>0</v>
      </c>
      <c r="AV12" s="1">
        <f t="shared" si="21"/>
        <v>0</v>
      </c>
      <c r="AW12" s="15">
        <f t="shared" si="22"/>
        <v>0</v>
      </c>
      <c r="AX12" s="13">
        <f t="shared" si="23"/>
        <v>0</v>
      </c>
      <c r="AY12" s="1">
        <v>0</v>
      </c>
      <c r="AZ12" s="1">
        <v>0</v>
      </c>
      <c r="BA12" s="1">
        <v>0</v>
      </c>
      <c r="BB12" s="1">
        <f t="shared" si="24"/>
        <v>0</v>
      </c>
      <c r="BC12" s="15">
        <f t="shared" si="25"/>
        <v>0</v>
      </c>
      <c r="BD12" s="13">
        <f t="shared" si="26"/>
        <v>0</v>
      </c>
      <c r="BE12" s="1">
        <v>0</v>
      </c>
      <c r="BF12" s="1">
        <v>0</v>
      </c>
      <c r="BG12" s="1">
        <v>0</v>
      </c>
      <c r="BH12" s="1">
        <f t="shared" si="27"/>
        <v>0</v>
      </c>
      <c r="BI12" s="15">
        <f t="shared" si="28"/>
        <v>0</v>
      </c>
      <c r="BJ12" s="13">
        <f t="shared" si="29"/>
        <v>0</v>
      </c>
      <c r="BK12" s="1">
        <v>0</v>
      </c>
      <c r="BL12" s="1">
        <v>0</v>
      </c>
      <c r="BM12" s="1">
        <v>0</v>
      </c>
      <c r="BN12" s="1">
        <f t="shared" si="30"/>
        <v>0</v>
      </c>
      <c r="BO12" s="15">
        <f t="shared" si="31"/>
        <v>0</v>
      </c>
      <c r="BP12" s="13">
        <f t="shared" si="32"/>
        <v>0</v>
      </c>
      <c r="BQ12" s="1">
        <v>0</v>
      </c>
      <c r="BR12" s="1">
        <v>4</v>
      </c>
      <c r="BS12" s="1">
        <v>0</v>
      </c>
      <c r="BT12" s="1">
        <f t="shared" si="33"/>
        <v>4</v>
      </c>
      <c r="BU12" s="15">
        <f t="shared" si="34"/>
        <v>0.40399959600040403</v>
      </c>
      <c r="BV12" s="13">
        <f t="shared" si="35"/>
        <v>7.0884281410597202E-2</v>
      </c>
      <c r="BW12" s="1">
        <v>0</v>
      </c>
      <c r="BX12" s="1">
        <v>2</v>
      </c>
      <c r="BY12" s="1">
        <v>0</v>
      </c>
      <c r="BZ12" s="1">
        <f t="shared" si="36"/>
        <v>2</v>
      </c>
      <c r="CA12" s="15">
        <f t="shared" si="37"/>
        <v>0.25970653161927026</v>
      </c>
      <c r="CB12" s="13">
        <f t="shared" si="38"/>
        <v>4.0983606557377053E-2</v>
      </c>
      <c r="CC12" s="1">
        <v>0</v>
      </c>
      <c r="CD12" s="1">
        <v>4</v>
      </c>
      <c r="CE12" s="1">
        <v>0</v>
      </c>
      <c r="CF12" s="1">
        <f t="shared" si="39"/>
        <v>4</v>
      </c>
      <c r="CG12" s="15">
        <f t="shared" si="40"/>
        <v>0.40020010005002499</v>
      </c>
      <c r="CH12" s="13">
        <f t="shared" si="41"/>
        <v>6.1096685504811357E-2</v>
      </c>
      <c r="CI12" s="1">
        <v>0</v>
      </c>
      <c r="CJ12" s="1">
        <v>0</v>
      </c>
      <c r="CK12" s="1">
        <v>0</v>
      </c>
      <c r="CL12" s="1">
        <f t="shared" si="42"/>
        <v>0</v>
      </c>
      <c r="CM12" s="15">
        <f t="shared" si="43"/>
        <v>0</v>
      </c>
      <c r="CN12" s="13">
        <f t="shared" si="44"/>
        <v>0</v>
      </c>
      <c r="CO12" s="1">
        <v>1</v>
      </c>
      <c r="CP12" s="1">
        <v>0</v>
      </c>
      <c r="CQ12" s="1">
        <v>0</v>
      </c>
      <c r="CR12" s="1">
        <f t="shared" si="45"/>
        <v>1</v>
      </c>
      <c r="CS12" s="15">
        <f t="shared" si="46"/>
        <v>8.1980652565994419E-2</v>
      </c>
      <c r="CT12" s="13">
        <f t="shared" si="47"/>
        <v>1.9051247856734614E-2</v>
      </c>
      <c r="CU12" s="1">
        <v>1</v>
      </c>
      <c r="CV12" s="1">
        <v>0</v>
      </c>
      <c r="CW12" s="1">
        <v>0</v>
      </c>
      <c r="CX12" s="1">
        <f t="shared" si="48"/>
        <v>1</v>
      </c>
      <c r="CY12" s="15">
        <f t="shared" si="49"/>
        <v>8.0971659919028327E-2</v>
      </c>
      <c r="CZ12" s="13">
        <f t="shared" si="50"/>
        <v>1.2879958784131892E-2</v>
      </c>
      <c r="DA12" s="1">
        <v>0</v>
      </c>
      <c r="DB12" s="1">
        <v>4</v>
      </c>
      <c r="DC12" s="1">
        <v>0</v>
      </c>
      <c r="DD12" s="1">
        <f t="shared" si="51"/>
        <v>4</v>
      </c>
      <c r="DE12" s="15">
        <f t="shared" si="52"/>
        <v>0.31323414252153486</v>
      </c>
      <c r="DF12" s="13">
        <f t="shared" si="53"/>
        <v>7.4294205052005957E-2</v>
      </c>
      <c r="DG12" s="1">
        <v>0</v>
      </c>
      <c r="DH12" s="1">
        <v>2</v>
      </c>
      <c r="DI12" s="1">
        <v>0</v>
      </c>
      <c r="DJ12" s="1">
        <f t="shared" si="54"/>
        <v>2</v>
      </c>
      <c r="DK12" s="15">
        <f t="shared" si="55"/>
        <v>0.23174971031286209</v>
      </c>
      <c r="DL12" s="13">
        <f t="shared" si="56"/>
        <v>5.1586278050038702E-2</v>
      </c>
      <c r="DM12" s="1">
        <v>0</v>
      </c>
      <c r="DN12" s="1">
        <v>3</v>
      </c>
      <c r="DO12" s="1">
        <v>0</v>
      </c>
      <c r="DP12" s="1">
        <f t="shared" si="57"/>
        <v>3</v>
      </c>
      <c r="DQ12" s="15">
        <f t="shared" si="58"/>
        <v>0.35087719298245612</v>
      </c>
      <c r="DR12" s="13">
        <f t="shared" si="59"/>
        <v>0.10162601626016261</v>
      </c>
    </row>
    <row r="13" spans="1:122" s="1" customFormat="1" ht="14" x14ac:dyDescent="0.15">
      <c r="A13" s="22" t="s">
        <v>41</v>
      </c>
      <c r="B13" s="1" t="s">
        <v>0</v>
      </c>
      <c r="C13" s="1">
        <v>2</v>
      </c>
      <c r="D13" s="1">
        <v>10</v>
      </c>
      <c r="E13" s="1">
        <v>4</v>
      </c>
      <c r="F13" s="1">
        <f t="shared" si="0"/>
        <v>16</v>
      </c>
      <c r="G13" s="15">
        <f t="shared" si="1"/>
        <v>1.8779342723004695</v>
      </c>
      <c r="H13" s="13">
        <f t="shared" si="2"/>
        <v>1.3998250218722657</v>
      </c>
      <c r="I13" s="1">
        <v>9</v>
      </c>
      <c r="J13" s="1">
        <v>32</v>
      </c>
      <c r="K13" s="1">
        <v>64</v>
      </c>
      <c r="L13" s="1">
        <f t="shared" si="3"/>
        <v>105</v>
      </c>
      <c r="M13" s="15">
        <f t="shared" si="4"/>
        <v>11.731843575418996</v>
      </c>
      <c r="N13" s="13">
        <f t="shared" si="5"/>
        <v>3.387096774193548</v>
      </c>
      <c r="O13" s="1">
        <v>5</v>
      </c>
      <c r="P13" s="1">
        <v>36</v>
      </c>
      <c r="Q13" s="1">
        <v>20</v>
      </c>
      <c r="R13" s="1">
        <f t="shared" si="6"/>
        <v>61</v>
      </c>
      <c r="S13" s="15">
        <f t="shared" si="7"/>
        <v>7.5495049504950495</v>
      </c>
      <c r="T13" s="13">
        <f t="shared" si="8"/>
        <v>2.2401762761659936</v>
      </c>
      <c r="U13" s="1">
        <v>8</v>
      </c>
      <c r="V13" s="1">
        <v>52</v>
      </c>
      <c r="W13" s="1">
        <v>128</v>
      </c>
      <c r="X13" s="1">
        <f t="shared" si="9"/>
        <v>188</v>
      </c>
      <c r="Y13" s="15">
        <f t="shared" si="10"/>
        <v>15.601659751037344</v>
      </c>
      <c r="Z13" s="13">
        <f t="shared" si="11"/>
        <v>3.0065568527106996</v>
      </c>
      <c r="AA13" s="1">
        <v>6</v>
      </c>
      <c r="AB13" s="1">
        <v>22</v>
      </c>
      <c r="AC13" s="1">
        <v>24</v>
      </c>
      <c r="AD13" s="1">
        <f t="shared" si="12"/>
        <v>52</v>
      </c>
      <c r="AE13" s="15">
        <f t="shared" si="13"/>
        <v>5.3007135575942916</v>
      </c>
      <c r="AF13" s="13">
        <f t="shared" si="14"/>
        <v>0.98150245375613476</v>
      </c>
      <c r="AG13" s="1">
        <v>6</v>
      </c>
      <c r="AH13" s="1">
        <v>36</v>
      </c>
      <c r="AI13" s="1">
        <v>56</v>
      </c>
      <c r="AJ13" s="1">
        <f t="shared" si="15"/>
        <v>98</v>
      </c>
      <c r="AK13" s="15">
        <f t="shared" si="16"/>
        <v>10.913140311804009</v>
      </c>
      <c r="AL13" s="13">
        <f t="shared" si="17"/>
        <v>2.1420765027322402</v>
      </c>
      <c r="AM13" s="1">
        <v>13</v>
      </c>
      <c r="AN13" s="1">
        <v>76</v>
      </c>
      <c r="AO13" s="1">
        <v>112</v>
      </c>
      <c r="AP13" s="1">
        <f t="shared" si="18"/>
        <v>201</v>
      </c>
      <c r="AQ13" s="15">
        <f t="shared" si="19"/>
        <v>12.697409981048642</v>
      </c>
      <c r="AR13" s="13">
        <f t="shared" si="20"/>
        <v>2.1685187183083401</v>
      </c>
      <c r="AS13" s="1">
        <v>14</v>
      </c>
      <c r="AT13" s="1">
        <v>72</v>
      </c>
      <c r="AU13" s="1">
        <v>96</v>
      </c>
      <c r="AV13" s="1">
        <f t="shared" si="21"/>
        <v>182</v>
      </c>
      <c r="AW13" s="15">
        <f t="shared" si="22"/>
        <v>15.703192407247627</v>
      </c>
      <c r="AX13" s="13">
        <f t="shared" si="23"/>
        <v>3.0743243243243241</v>
      </c>
      <c r="AY13" s="1">
        <v>5</v>
      </c>
      <c r="AZ13" s="1">
        <v>36</v>
      </c>
      <c r="BA13" s="1">
        <v>40</v>
      </c>
      <c r="BB13" s="1">
        <f t="shared" si="24"/>
        <v>81</v>
      </c>
      <c r="BC13" s="15">
        <f t="shared" si="25"/>
        <v>11.587982832618025</v>
      </c>
      <c r="BD13" s="13">
        <f t="shared" si="26"/>
        <v>2.5210084033613445</v>
      </c>
      <c r="BE13" s="1">
        <v>17</v>
      </c>
      <c r="BF13" s="1">
        <v>76</v>
      </c>
      <c r="BG13" s="1">
        <v>48</v>
      </c>
      <c r="BH13" s="1">
        <f t="shared" si="27"/>
        <v>141</v>
      </c>
      <c r="BI13" s="15">
        <f t="shared" si="28"/>
        <v>9.1677503250975292</v>
      </c>
      <c r="BJ13" s="13">
        <f t="shared" si="29"/>
        <v>1.9376116531537722</v>
      </c>
      <c r="BK13" s="1">
        <v>8</v>
      </c>
      <c r="BL13" s="1">
        <v>36</v>
      </c>
      <c r="BM13" s="1">
        <v>48</v>
      </c>
      <c r="BN13" s="1">
        <f t="shared" si="30"/>
        <v>92</v>
      </c>
      <c r="BO13" s="15">
        <f t="shared" si="31"/>
        <v>12.912280701754385</v>
      </c>
      <c r="BP13" s="13">
        <f t="shared" si="32"/>
        <v>2.2417153996101358</v>
      </c>
      <c r="BQ13" s="1">
        <v>8</v>
      </c>
      <c r="BR13" s="1">
        <v>60</v>
      </c>
      <c r="BS13" s="1">
        <v>48</v>
      </c>
      <c r="BT13" s="1">
        <f t="shared" si="33"/>
        <v>116</v>
      </c>
      <c r="BU13" s="15">
        <f t="shared" si="34"/>
        <v>11.715988284011717</v>
      </c>
      <c r="BV13" s="13">
        <f t="shared" si="35"/>
        <v>2.0556441609073191</v>
      </c>
      <c r="BW13" s="1">
        <v>5</v>
      </c>
      <c r="BX13" s="1">
        <v>38</v>
      </c>
      <c r="BY13" s="1">
        <v>128</v>
      </c>
      <c r="BZ13" s="1">
        <f t="shared" si="36"/>
        <v>171</v>
      </c>
      <c r="CA13" s="15">
        <f t="shared" si="37"/>
        <v>22.204908453447604</v>
      </c>
      <c r="CB13" s="13">
        <f t="shared" si="38"/>
        <v>3.5040983606557377</v>
      </c>
      <c r="CC13" s="1">
        <v>23</v>
      </c>
      <c r="CD13" s="1">
        <v>64</v>
      </c>
      <c r="CE13" s="1">
        <v>160</v>
      </c>
      <c r="CF13" s="1">
        <f t="shared" si="39"/>
        <v>247</v>
      </c>
      <c r="CG13" s="15">
        <f t="shared" si="40"/>
        <v>24.712356178089042</v>
      </c>
      <c r="CH13" s="13">
        <f t="shared" si="41"/>
        <v>3.7727203299221017</v>
      </c>
      <c r="CI13" s="1">
        <v>9</v>
      </c>
      <c r="CJ13" s="1">
        <v>96</v>
      </c>
      <c r="CK13" s="1">
        <v>128</v>
      </c>
      <c r="CL13" s="1">
        <f t="shared" si="42"/>
        <v>233</v>
      </c>
      <c r="CM13" s="15">
        <f t="shared" si="43"/>
        <v>19.56996472366874</v>
      </c>
      <c r="CN13" s="13">
        <f t="shared" si="44"/>
        <v>4.0068787618228709</v>
      </c>
      <c r="CO13" s="1">
        <v>4</v>
      </c>
      <c r="CP13" s="1">
        <v>116</v>
      </c>
      <c r="CQ13" s="1">
        <v>96</v>
      </c>
      <c r="CR13" s="1">
        <f t="shared" si="45"/>
        <v>216</v>
      </c>
      <c r="CS13" s="15">
        <f t="shared" si="46"/>
        <v>17.707820954254796</v>
      </c>
      <c r="CT13" s="13">
        <f t="shared" si="47"/>
        <v>4.1150695370546764</v>
      </c>
      <c r="CU13" s="1">
        <v>4</v>
      </c>
      <c r="CV13" s="1">
        <v>140</v>
      </c>
      <c r="CW13" s="1">
        <v>192</v>
      </c>
      <c r="CX13" s="1">
        <f t="shared" si="48"/>
        <v>336</v>
      </c>
      <c r="CY13" s="15">
        <f t="shared" si="49"/>
        <v>27.20647773279352</v>
      </c>
      <c r="CZ13" s="13">
        <f t="shared" si="50"/>
        <v>4.3276661514683159</v>
      </c>
      <c r="DA13" s="1">
        <v>7</v>
      </c>
      <c r="DB13" s="1">
        <v>24</v>
      </c>
      <c r="DC13" s="1">
        <v>88</v>
      </c>
      <c r="DD13" s="1">
        <f t="shared" si="51"/>
        <v>119</v>
      </c>
      <c r="DE13" s="15">
        <f t="shared" si="52"/>
        <v>9.3187157400156622</v>
      </c>
      <c r="DF13" s="13">
        <f t="shared" si="53"/>
        <v>2.210252600297177</v>
      </c>
      <c r="DG13" s="1">
        <v>6</v>
      </c>
      <c r="DH13" s="1">
        <v>44</v>
      </c>
      <c r="DI13" s="1">
        <v>16</v>
      </c>
      <c r="DJ13" s="1">
        <f t="shared" si="54"/>
        <v>66</v>
      </c>
      <c r="DK13" s="15">
        <f t="shared" si="55"/>
        <v>7.6477404403244487</v>
      </c>
      <c r="DL13" s="13">
        <f t="shared" si="56"/>
        <v>1.7023471756512771</v>
      </c>
      <c r="DM13" s="1">
        <v>4</v>
      </c>
      <c r="DN13" s="1">
        <v>40</v>
      </c>
      <c r="DO13" s="1">
        <v>44</v>
      </c>
      <c r="DP13" s="1">
        <f t="shared" si="57"/>
        <v>88</v>
      </c>
      <c r="DQ13" s="15">
        <f t="shared" si="58"/>
        <v>10.292397660818713</v>
      </c>
      <c r="DR13" s="13">
        <f t="shared" si="59"/>
        <v>2.9810298102981028</v>
      </c>
    </row>
    <row r="14" spans="1:122" s="1" customFormat="1" ht="14" x14ac:dyDescent="0.15">
      <c r="A14" s="22" t="s">
        <v>42</v>
      </c>
      <c r="B14" s="1" t="s">
        <v>0</v>
      </c>
      <c r="C14" s="1">
        <v>0</v>
      </c>
      <c r="D14" s="1">
        <v>0</v>
      </c>
      <c r="E14" s="1">
        <v>0</v>
      </c>
      <c r="F14" s="1">
        <f t="shared" si="0"/>
        <v>0</v>
      </c>
      <c r="G14" s="15">
        <f t="shared" si="1"/>
        <v>0</v>
      </c>
      <c r="H14" s="13">
        <f t="shared" si="2"/>
        <v>0</v>
      </c>
      <c r="I14" s="1">
        <v>0</v>
      </c>
      <c r="J14" s="1">
        <v>0</v>
      </c>
      <c r="K14" s="1">
        <v>0</v>
      </c>
      <c r="L14" s="1">
        <f t="shared" si="3"/>
        <v>0</v>
      </c>
      <c r="M14" s="15">
        <f t="shared" si="4"/>
        <v>0</v>
      </c>
      <c r="N14" s="13">
        <f t="shared" si="5"/>
        <v>0</v>
      </c>
      <c r="O14" s="1">
        <v>1</v>
      </c>
      <c r="P14" s="1">
        <v>0</v>
      </c>
      <c r="Q14" s="1">
        <v>0</v>
      </c>
      <c r="R14" s="1">
        <f t="shared" si="6"/>
        <v>1</v>
      </c>
      <c r="S14" s="15">
        <f t="shared" si="7"/>
        <v>0.12376237623762376</v>
      </c>
      <c r="T14" s="13">
        <f t="shared" si="8"/>
        <v>3.6724201248622843E-2</v>
      </c>
      <c r="U14" s="1">
        <v>0</v>
      </c>
      <c r="V14" s="1">
        <v>0</v>
      </c>
      <c r="W14" s="1">
        <v>0</v>
      </c>
      <c r="X14" s="1">
        <f t="shared" si="9"/>
        <v>0</v>
      </c>
      <c r="Y14" s="15">
        <f t="shared" si="10"/>
        <v>0</v>
      </c>
      <c r="Z14" s="13">
        <f t="shared" si="11"/>
        <v>0</v>
      </c>
      <c r="AA14" s="1">
        <v>0</v>
      </c>
      <c r="AB14" s="1">
        <v>0</v>
      </c>
      <c r="AC14" s="1">
        <v>0</v>
      </c>
      <c r="AD14" s="1">
        <f t="shared" si="12"/>
        <v>0</v>
      </c>
      <c r="AE14" s="15">
        <f t="shared" si="13"/>
        <v>0</v>
      </c>
      <c r="AF14" s="13">
        <f t="shared" si="14"/>
        <v>0</v>
      </c>
      <c r="AG14" s="1">
        <v>0</v>
      </c>
      <c r="AH14" s="1">
        <v>4</v>
      </c>
      <c r="AI14" s="1">
        <v>0</v>
      </c>
      <c r="AJ14" s="1">
        <f t="shared" si="15"/>
        <v>4</v>
      </c>
      <c r="AK14" s="15">
        <f t="shared" si="16"/>
        <v>0.44543429844097993</v>
      </c>
      <c r="AL14" s="13">
        <f t="shared" si="17"/>
        <v>8.7431693989071024E-2</v>
      </c>
      <c r="AM14" s="1">
        <v>0</v>
      </c>
      <c r="AN14" s="1">
        <v>0</v>
      </c>
      <c r="AO14" s="1">
        <v>0</v>
      </c>
      <c r="AP14" s="1">
        <f t="shared" si="18"/>
        <v>0</v>
      </c>
      <c r="AQ14" s="15">
        <f t="shared" si="19"/>
        <v>0</v>
      </c>
      <c r="AR14" s="13">
        <f t="shared" si="20"/>
        <v>0</v>
      </c>
      <c r="AS14" s="1">
        <v>0</v>
      </c>
      <c r="AT14" s="1">
        <v>0</v>
      </c>
      <c r="AU14" s="1">
        <v>0</v>
      </c>
      <c r="AV14" s="1">
        <f t="shared" si="21"/>
        <v>0</v>
      </c>
      <c r="AW14" s="15">
        <f t="shared" si="22"/>
        <v>0</v>
      </c>
      <c r="AX14" s="13">
        <f t="shared" si="23"/>
        <v>0</v>
      </c>
      <c r="AY14" s="1">
        <v>0</v>
      </c>
      <c r="AZ14" s="1">
        <v>0</v>
      </c>
      <c r="BA14" s="1">
        <v>0</v>
      </c>
      <c r="BB14" s="1">
        <f t="shared" si="24"/>
        <v>0</v>
      </c>
      <c r="BC14" s="15">
        <f t="shared" si="25"/>
        <v>0</v>
      </c>
      <c r="BD14" s="13">
        <f t="shared" si="26"/>
        <v>0</v>
      </c>
      <c r="BE14" s="1">
        <v>1</v>
      </c>
      <c r="BF14" s="1">
        <v>0</v>
      </c>
      <c r="BG14" s="1">
        <v>0</v>
      </c>
      <c r="BH14" s="1">
        <f t="shared" si="27"/>
        <v>1</v>
      </c>
      <c r="BI14" s="15">
        <f t="shared" si="28"/>
        <v>6.5019505851755519E-2</v>
      </c>
      <c r="BJ14" s="13">
        <f t="shared" si="29"/>
        <v>1.3741926618111858E-2</v>
      </c>
      <c r="BK14" s="1">
        <v>0</v>
      </c>
      <c r="BL14" s="1">
        <v>0</v>
      </c>
      <c r="BM14" s="1">
        <v>0</v>
      </c>
      <c r="BN14" s="1">
        <f t="shared" si="30"/>
        <v>0</v>
      </c>
      <c r="BO14" s="15">
        <f t="shared" si="31"/>
        <v>0</v>
      </c>
      <c r="BP14" s="13">
        <f t="shared" si="32"/>
        <v>0</v>
      </c>
      <c r="BQ14" s="1">
        <v>2</v>
      </c>
      <c r="BR14" s="1">
        <v>0</v>
      </c>
      <c r="BS14" s="1">
        <v>0</v>
      </c>
      <c r="BT14" s="1">
        <f t="shared" si="33"/>
        <v>2</v>
      </c>
      <c r="BU14" s="15">
        <f t="shared" si="34"/>
        <v>0.20199979800020201</v>
      </c>
      <c r="BV14" s="13">
        <f t="shared" si="35"/>
        <v>3.5442140705298601E-2</v>
      </c>
      <c r="BW14" s="1">
        <v>0</v>
      </c>
      <c r="BX14" s="1">
        <v>0</v>
      </c>
      <c r="BY14" s="1">
        <v>0</v>
      </c>
      <c r="BZ14" s="1">
        <f t="shared" si="36"/>
        <v>0</v>
      </c>
      <c r="CA14" s="15">
        <f t="shared" si="37"/>
        <v>0</v>
      </c>
      <c r="CB14" s="13">
        <f t="shared" si="38"/>
        <v>0</v>
      </c>
      <c r="CC14" s="1">
        <v>0</v>
      </c>
      <c r="CD14" s="1">
        <v>8</v>
      </c>
      <c r="CE14" s="1">
        <v>0</v>
      </c>
      <c r="CF14" s="1">
        <f t="shared" si="39"/>
        <v>8</v>
      </c>
      <c r="CG14" s="15">
        <f t="shared" si="40"/>
        <v>0.80040020010004997</v>
      </c>
      <c r="CH14" s="13">
        <f t="shared" si="41"/>
        <v>0.12219337100962271</v>
      </c>
      <c r="CI14" s="1">
        <v>0</v>
      </c>
      <c r="CJ14" s="1">
        <v>0</v>
      </c>
      <c r="CK14" s="1">
        <v>0</v>
      </c>
      <c r="CL14" s="1">
        <f t="shared" si="42"/>
        <v>0</v>
      </c>
      <c r="CM14" s="15">
        <f t="shared" si="43"/>
        <v>0</v>
      </c>
      <c r="CN14" s="13">
        <f t="shared" si="44"/>
        <v>0</v>
      </c>
      <c r="CO14" s="1">
        <v>1</v>
      </c>
      <c r="CP14" s="1">
        <v>0</v>
      </c>
      <c r="CQ14" s="1">
        <v>0</v>
      </c>
      <c r="CR14" s="1">
        <f t="shared" si="45"/>
        <v>1</v>
      </c>
      <c r="CS14" s="15">
        <f t="shared" si="46"/>
        <v>8.1980652565994419E-2</v>
      </c>
      <c r="CT14" s="13">
        <f t="shared" si="47"/>
        <v>1.9051247856734614E-2</v>
      </c>
      <c r="CU14" s="1">
        <v>2</v>
      </c>
      <c r="CV14" s="1">
        <v>0</v>
      </c>
      <c r="CW14" s="1">
        <v>0</v>
      </c>
      <c r="CX14" s="1">
        <f t="shared" si="48"/>
        <v>2</v>
      </c>
      <c r="CY14" s="15">
        <f t="shared" si="49"/>
        <v>0.16194331983805665</v>
      </c>
      <c r="CZ14" s="13">
        <f t="shared" si="50"/>
        <v>2.5759917568263783E-2</v>
      </c>
      <c r="DA14" s="1">
        <v>0</v>
      </c>
      <c r="DB14" s="1">
        <v>0</v>
      </c>
      <c r="DC14" s="1">
        <v>0</v>
      </c>
      <c r="DD14" s="1">
        <f t="shared" si="51"/>
        <v>0</v>
      </c>
      <c r="DE14" s="15">
        <f t="shared" si="52"/>
        <v>0</v>
      </c>
      <c r="DF14" s="13">
        <f t="shared" si="53"/>
        <v>0</v>
      </c>
      <c r="DG14" s="1">
        <v>1</v>
      </c>
      <c r="DH14" s="1">
        <v>2</v>
      </c>
      <c r="DI14" s="1">
        <v>0</v>
      </c>
      <c r="DJ14" s="1">
        <f t="shared" si="54"/>
        <v>3</v>
      </c>
      <c r="DK14" s="15">
        <f t="shared" si="55"/>
        <v>0.34762456546929316</v>
      </c>
      <c r="DL14" s="13">
        <f t="shared" si="56"/>
        <v>7.7379417075058049E-2</v>
      </c>
      <c r="DM14" s="1">
        <v>0</v>
      </c>
      <c r="DN14" s="1">
        <v>0</v>
      </c>
      <c r="DO14" s="1">
        <v>0</v>
      </c>
      <c r="DP14" s="1">
        <f t="shared" si="57"/>
        <v>0</v>
      </c>
      <c r="DQ14" s="15">
        <f t="shared" si="58"/>
        <v>0</v>
      </c>
      <c r="DR14" s="13">
        <f t="shared" si="59"/>
        <v>0</v>
      </c>
    </row>
    <row r="15" spans="1:122" s="1" customFormat="1" ht="14" x14ac:dyDescent="0.15">
      <c r="A15" s="22" t="s">
        <v>43</v>
      </c>
      <c r="B15" s="1" t="s">
        <v>1</v>
      </c>
      <c r="C15" s="1">
        <v>0</v>
      </c>
      <c r="D15" s="1">
        <v>0</v>
      </c>
      <c r="E15" s="1">
        <v>0</v>
      </c>
      <c r="F15" s="1">
        <f t="shared" si="0"/>
        <v>0</v>
      </c>
      <c r="G15" s="15">
        <f t="shared" si="1"/>
        <v>0</v>
      </c>
      <c r="H15" s="13">
        <f t="shared" si="2"/>
        <v>0</v>
      </c>
      <c r="I15" s="1">
        <v>0</v>
      </c>
      <c r="J15" s="1">
        <v>0</v>
      </c>
      <c r="K15" s="1">
        <v>0</v>
      </c>
      <c r="L15" s="1">
        <f t="shared" si="3"/>
        <v>0</v>
      </c>
      <c r="M15" s="15">
        <f t="shared" si="4"/>
        <v>0</v>
      </c>
      <c r="N15" s="13">
        <f t="shared" si="5"/>
        <v>0</v>
      </c>
      <c r="O15" s="1">
        <v>0</v>
      </c>
      <c r="P15" s="1">
        <v>0</v>
      </c>
      <c r="Q15" s="1">
        <v>0</v>
      </c>
      <c r="R15" s="1">
        <f t="shared" si="6"/>
        <v>0</v>
      </c>
      <c r="S15" s="15">
        <f t="shared" si="7"/>
        <v>0</v>
      </c>
      <c r="T15" s="13">
        <f t="shared" si="8"/>
        <v>0</v>
      </c>
      <c r="U15" s="1">
        <v>0</v>
      </c>
      <c r="V15" s="1">
        <v>0</v>
      </c>
      <c r="W15" s="1">
        <v>0</v>
      </c>
      <c r="X15" s="1">
        <f t="shared" si="9"/>
        <v>0</v>
      </c>
      <c r="Y15" s="15">
        <f t="shared" si="10"/>
        <v>0</v>
      </c>
      <c r="Z15" s="13">
        <f t="shared" si="11"/>
        <v>0</v>
      </c>
      <c r="AA15" s="1">
        <v>0</v>
      </c>
      <c r="AB15" s="1">
        <v>0</v>
      </c>
      <c r="AC15" s="1">
        <v>0</v>
      </c>
      <c r="AD15" s="1">
        <f t="shared" si="12"/>
        <v>0</v>
      </c>
      <c r="AE15" s="15">
        <f t="shared" si="13"/>
        <v>0</v>
      </c>
      <c r="AF15" s="13">
        <f t="shared" si="14"/>
        <v>0</v>
      </c>
      <c r="AG15" s="1">
        <v>0</v>
      </c>
      <c r="AH15" s="1">
        <v>0</v>
      </c>
      <c r="AI15" s="1">
        <v>0</v>
      </c>
      <c r="AJ15" s="1">
        <f t="shared" si="15"/>
        <v>0</v>
      </c>
      <c r="AK15" s="15">
        <f t="shared" si="16"/>
        <v>0</v>
      </c>
      <c r="AL15" s="13">
        <f t="shared" si="17"/>
        <v>0</v>
      </c>
      <c r="AM15" s="1">
        <v>0</v>
      </c>
      <c r="AN15" s="1">
        <v>0</v>
      </c>
      <c r="AO15" s="1">
        <v>0</v>
      </c>
      <c r="AP15" s="1">
        <f t="shared" si="18"/>
        <v>0</v>
      </c>
      <c r="AQ15" s="15">
        <f t="shared" si="19"/>
        <v>0</v>
      </c>
      <c r="AR15" s="13">
        <f t="shared" si="20"/>
        <v>0</v>
      </c>
      <c r="AS15" s="1">
        <v>0</v>
      </c>
      <c r="AT15" s="1">
        <v>0</v>
      </c>
      <c r="AU15" s="1">
        <v>0</v>
      </c>
      <c r="AV15" s="1">
        <f t="shared" si="21"/>
        <v>0</v>
      </c>
      <c r="AW15" s="15">
        <f t="shared" si="22"/>
        <v>0</v>
      </c>
      <c r="AX15" s="13">
        <f t="shared" si="23"/>
        <v>0</v>
      </c>
      <c r="AY15" s="1">
        <v>0</v>
      </c>
      <c r="AZ15" s="1">
        <v>0</v>
      </c>
      <c r="BA15" s="1">
        <v>0</v>
      </c>
      <c r="BB15" s="1">
        <f t="shared" si="24"/>
        <v>0</v>
      </c>
      <c r="BC15" s="15">
        <f t="shared" si="25"/>
        <v>0</v>
      </c>
      <c r="BD15" s="13">
        <f t="shared" si="26"/>
        <v>0</v>
      </c>
      <c r="BE15" s="1">
        <v>0</v>
      </c>
      <c r="BF15" s="1">
        <v>0</v>
      </c>
      <c r="BG15" s="1">
        <v>0</v>
      </c>
      <c r="BH15" s="1">
        <f t="shared" si="27"/>
        <v>0</v>
      </c>
      <c r="BI15" s="15">
        <f t="shared" si="28"/>
        <v>0</v>
      </c>
      <c r="BJ15" s="13">
        <f t="shared" si="29"/>
        <v>0</v>
      </c>
      <c r="BK15" s="1">
        <v>0</v>
      </c>
      <c r="BL15" s="1">
        <v>0</v>
      </c>
      <c r="BM15" s="1">
        <v>0</v>
      </c>
      <c r="BN15" s="1">
        <f t="shared" si="30"/>
        <v>0</v>
      </c>
      <c r="BO15" s="15">
        <f t="shared" si="31"/>
        <v>0</v>
      </c>
      <c r="BP15" s="13">
        <f t="shared" si="32"/>
        <v>0</v>
      </c>
      <c r="BQ15" s="1">
        <v>0</v>
      </c>
      <c r="BR15" s="1">
        <v>0</v>
      </c>
      <c r="BS15" s="1">
        <v>0</v>
      </c>
      <c r="BT15" s="1">
        <f t="shared" si="33"/>
        <v>0</v>
      </c>
      <c r="BU15" s="15">
        <f t="shared" si="34"/>
        <v>0</v>
      </c>
      <c r="BV15" s="13">
        <f t="shared" si="35"/>
        <v>0</v>
      </c>
      <c r="BW15" s="1">
        <v>0</v>
      </c>
      <c r="BX15" s="1">
        <v>0</v>
      </c>
      <c r="BY15" s="1">
        <v>0</v>
      </c>
      <c r="BZ15" s="1">
        <f t="shared" si="36"/>
        <v>0</v>
      </c>
      <c r="CA15" s="15">
        <f t="shared" si="37"/>
        <v>0</v>
      </c>
      <c r="CB15" s="13">
        <f t="shared" si="38"/>
        <v>0</v>
      </c>
      <c r="CC15" s="1">
        <v>0</v>
      </c>
      <c r="CD15" s="1">
        <v>0</v>
      </c>
      <c r="CE15" s="1">
        <v>0</v>
      </c>
      <c r="CF15" s="1">
        <f t="shared" si="39"/>
        <v>0</v>
      </c>
      <c r="CG15" s="15">
        <f t="shared" si="40"/>
        <v>0</v>
      </c>
      <c r="CH15" s="13">
        <f t="shared" si="41"/>
        <v>0</v>
      </c>
      <c r="CI15" s="1">
        <v>0</v>
      </c>
      <c r="CJ15" s="1">
        <v>0</v>
      </c>
      <c r="CK15" s="1">
        <v>0</v>
      </c>
      <c r="CL15" s="1">
        <f t="shared" si="42"/>
        <v>0</v>
      </c>
      <c r="CM15" s="15">
        <f t="shared" si="43"/>
        <v>0</v>
      </c>
      <c r="CN15" s="13">
        <f t="shared" si="44"/>
        <v>0</v>
      </c>
      <c r="CO15" s="1">
        <v>0</v>
      </c>
      <c r="CP15" s="1">
        <v>0</v>
      </c>
      <c r="CQ15" s="1">
        <v>0</v>
      </c>
      <c r="CR15" s="1">
        <f t="shared" si="45"/>
        <v>0</v>
      </c>
      <c r="CS15" s="15">
        <f t="shared" si="46"/>
        <v>0</v>
      </c>
      <c r="CT15" s="13">
        <f t="shared" si="47"/>
        <v>0</v>
      </c>
      <c r="CU15" s="1">
        <v>0</v>
      </c>
      <c r="CV15" s="1">
        <v>0</v>
      </c>
      <c r="CW15" s="1">
        <v>0</v>
      </c>
      <c r="CX15" s="1">
        <f t="shared" si="48"/>
        <v>0</v>
      </c>
      <c r="CY15" s="15">
        <f t="shared" si="49"/>
        <v>0</v>
      </c>
      <c r="CZ15" s="13">
        <f t="shared" si="50"/>
        <v>0</v>
      </c>
      <c r="DA15" s="1">
        <v>0</v>
      </c>
      <c r="DB15" s="1">
        <v>0</v>
      </c>
      <c r="DC15" s="1">
        <v>0</v>
      </c>
      <c r="DD15" s="1">
        <f t="shared" si="51"/>
        <v>0</v>
      </c>
      <c r="DE15" s="15">
        <f t="shared" si="52"/>
        <v>0</v>
      </c>
      <c r="DF15" s="13">
        <f t="shared" si="53"/>
        <v>0</v>
      </c>
      <c r="DG15" s="1">
        <v>0</v>
      </c>
      <c r="DH15" s="1">
        <v>0</v>
      </c>
      <c r="DI15" s="1">
        <v>0</v>
      </c>
      <c r="DJ15" s="1">
        <f t="shared" si="54"/>
        <v>0</v>
      </c>
      <c r="DK15" s="15">
        <f t="shared" si="55"/>
        <v>0</v>
      </c>
      <c r="DL15" s="13">
        <f t="shared" si="56"/>
        <v>0</v>
      </c>
      <c r="DM15" s="1">
        <v>0</v>
      </c>
      <c r="DN15" s="1">
        <v>0</v>
      </c>
      <c r="DO15" s="1">
        <v>0</v>
      </c>
      <c r="DP15" s="1">
        <f t="shared" si="57"/>
        <v>0</v>
      </c>
      <c r="DQ15" s="15">
        <f t="shared" si="58"/>
        <v>0</v>
      </c>
      <c r="DR15" s="13">
        <f t="shared" si="59"/>
        <v>0</v>
      </c>
    </row>
    <row r="16" spans="1:122" s="1" customFormat="1" ht="14" x14ac:dyDescent="0.15">
      <c r="A16" s="22" t="s">
        <v>44</v>
      </c>
      <c r="B16" s="1" t="s">
        <v>0</v>
      </c>
      <c r="C16" s="1">
        <v>1</v>
      </c>
      <c r="D16" s="1">
        <v>0</v>
      </c>
      <c r="E16" s="1">
        <v>0</v>
      </c>
      <c r="F16" s="1">
        <f t="shared" si="0"/>
        <v>1</v>
      </c>
      <c r="G16" s="15">
        <f t="shared" si="1"/>
        <v>0.11737089201877934</v>
      </c>
      <c r="H16" s="13">
        <f t="shared" si="2"/>
        <v>8.7489063867016603E-2</v>
      </c>
      <c r="I16" s="1">
        <v>0</v>
      </c>
      <c r="J16" s="1">
        <v>0</v>
      </c>
      <c r="K16" s="1">
        <v>0</v>
      </c>
      <c r="L16" s="1">
        <f t="shared" si="3"/>
        <v>0</v>
      </c>
      <c r="M16" s="15">
        <f t="shared" ref="M16" si="60">(L16*1)/$G$1</f>
        <v>0</v>
      </c>
      <c r="N16" s="13">
        <f t="shared" ref="N16" si="61">(M16/$G$18)*100</f>
        <v>0</v>
      </c>
      <c r="O16" s="1">
        <v>0</v>
      </c>
      <c r="P16" s="1">
        <v>0</v>
      </c>
      <c r="Q16" s="1">
        <v>0</v>
      </c>
      <c r="R16" s="1">
        <f t="shared" si="6"/>
        <v>0</v>
      </c>
      <c r="S16" s="15">
        <f t="shared" ref="S16" si="62">(R16*1)/$G$1</f>
        <v>0</v>
      </c>
      <c r="T16" s="13">
        <f t="shared" ref="T16" si="63">(S16/$G$18)*100</f>
        <v>0</v>
      </c>
      <c r="U16" s="1">
        <v>0</v>
      </c>
      <c r="V16" s="1">
        <v>0</v>
      </c>
      <c r="W16" s="1">
        <v>0</v>
      </c>
      <c r="X16" s="1">
        <f t="shared" si="9"/>
        <v>0</v>
      </c>
      <c r="Y16" s="15">
        <f t="shared" ref="Y16" si="64">(X16*1)/$G$1</f>
        <v>0</v>
      </c>
      <c r="Z16" s="13">
        <f t="shared" ref="Z16" si="65">(Y16/$G$18)*100</f>
        <v>0</v>
      </c>
      <c r="AA16" s="1">
        <v>0</v>
      </c>
      <c r="AB16" s="1">
        <v>0</v>
      </c>
      <c r="AC16" s="1">
        <v>0</v>
      </c>
      <c r="AD16" s="1">
        <f t="shared" si="12"/>
        <v>0</v>
      </c>
      <c r="AE16" s="15">
        <f t="shared" ref="AE16" si="66">(AD16*1)/$G$1</f>
        <v>0</v>
      </c>
      <c r="AF16" s="13">
        <f t="shared" ref="AF16" si="67">(AE16/$G$18)*100</f>
        <v>0</v>
      </c>
      <c r="AG16" s="1">
        <v>0</v>
      </c>
      <c r="AH16" s="1">
        <v>0</v>
      </c>
      <c r="AI16" s="1">
        <v>0</v>
      </c>
      <c r="AJ16" s="1">
        <f t="shared" si="15"/>
        <v>0</v>
      </c>
      <c r="AK16" s="15">
        <f t="shared" ref="AK16" si="68">(AJ16*1)/$G$1</f>
        <v>0</v>
      </c>
      <c r="AL16" s="13">
        <f t="shared" ref="AL16" si="69">(AK16/$G$18)*100</f>
        <v>0</v>
      </c>
      <c r="AM16" s="1">
        <v>0</v>
      </c>
      <c r="AN16" s="1">
        <v>0</v>
      </c>
      <c r="AO16" s="1">
        <v>0</v>
      </c>
      <c r="AP16" s="1">
        <f t="shared" si="18"/>
        <v>0</v>
      </c>
      <c r="AQ16" s="15">
        <f t="shared" ref="AQ16" si="70">(AP16*1)/$G$1</f>
        <v>0</v>
      </c>
      <c r="AR16" s="13">
        <f t="shared" ref="AR16" si="71">(AQ16/$G$18)*100</f>
        <v>0</v>
      </c>
      <c r="AS16" s="1">
        <v>0</v>
      </c>
      <c r="AT16" s="1">
        <v>0</v>
      </c>
      <c r="AU16" s="1">
        <v>0</v>
      </c>
      <c r="AV16" s="1">
        <f t="shared" si="21"/>
        <v>0</v>
      </c>
      <c r="AW16" s="15">
        <f t="shared" ref="AW16" si="72">(AV16*1)/$G$1</f>
        <v>0</v>
      </c>
      <c r="AX16" s="13">
        <f t="shared" ref="AX16" si="73">(AW16/$G$18)*100</f>
        <v>0</v>
      </c>
      <c r="AY16" s="1">
        <v>0</v>
      </c>
      <c r="AZ16" s="1">
        <v>0</v>
      </c>
      <c r="BA16" s="1">
        <v>0</v>
      </c>
      <c r="BB16" s="1">
        <f t="shared" si="24"/>
        <v>0</v>
      </c>
      <c r="BC16" s="15">
        <f t="shared" ref="BC16" si="74">(BB16*1)/$G$1</f>
        <v>0</v>
      </c>
      <c r="BD16" s="13">
        <f t="shared" ref="BD16" si="75">(BC16/$G$18)*100</f>
        <v>0</v>
      </c>
      <c r="BE16" s="1">
        <v>0</v>
      </c>
      <c r="BF16" s="1">
        <v>0</v>
      </c>
      <c r="BG16" s="1">
        <v>0</v>
      </c>
      <c r="BH16" s="1">
        <f t="shared" si="27"/>
        <v>0</v>
      </c>
      <c r="BI16" s="15">
        <f t="shared" ref="BI16" si="76">(BH16*1)/$G$1</f>
        <v>0</v>
      </c>
      <c r="BJ16" s="13">
        <f t="shared" ref="BJ16" si="77">(BI16/$G$18)*100</f>
        <v>0</v>
      </c>
      <c r="BK16" s="1">
        <v>0</v>
      </c>
      <c r="BL16" s="1">
        <v>0</v>
      </c>
      <c r="BM16" s="1">
        <v>0</v>
      </c>
      <c r="BN16" s="1">
        <f t="shared" si="30"/>
        <v>0</v>
      </c>
      <c r="BO16" s="15">
        <f t="shared" ref="BO16" si="78">(BN16*1)/$G$1</f>
        <v>0</v>
      </c>
      <c r="BP16" s="13">
        <f t="shared" ref="BP16" si="79">(BO16/$G$18)*100</f>
        <v>0</v>
      </c>
      <c r="BQ16" s="1">
        <v>0</v>
      </c>
      <c r="BR16" s="1">
        <v>0</v>
      </c>
      <c r="BS16" s="1">
        <v>0</v>
      </c>
      <c r="BT16" s="1">
        <f t="shared" si="33"/>
        <v>0</v>
      </c>
      <c r="BU16" s="15">
        <f t="shared" ref="BU16" si="80">(BT16*1)/$G$1</f>
        <v>0</v>
      </c>
      <c r="BV16" s="13">
        <f t="shared" ref="BV16" si="81">(BU16/$G$18)*100</f>
        <v>0</v>
      </c>
      <c r="BW16" s="1">
        <v>0</v>
      </c>
      <c r="BX16" s="1">
        <v>0</v>
      </c>
      <c r="BY16" s="1">
        <v>0</v>
      </c>
      <c r="BZ16" s="1">
        <f t="shared" si="36"/>
        <v>0</v>
      </c>
      <c r="CA16" s="15">
        <f t="shared" ref="CA16" si="82">(BZ16*1)/$G$1</f>
        <v>0</v>
      </c>
      <c r="CB16" s="13">
        <f t="shared" ref="CB16" si="83">(CA16/$G$18)*100</f>
        <v>0</v>
      </c>
      <c r="CC16" s="1">
        <v>0</v>
      </c>
      <c r="CD16" s="1">
        <v>0</v>
      </c>
      <c r="CE16" s="1">
        <v>0</v>
      </c>
      <c r="CF16" s="1">
        <f t="shared" si="39"/>
        <v>0</v>
      </c>
      <c r="CG16" s="15">
        <f t="shared" ref="CG16" si="84">(CF16*1)/$G$1</f>
        <v>0</v>
      </c>
      <c r="CH16" s="13">
        <f t="shared" ref="CH16" si="85">(CG16/$G$18)*100</f>
        <v>0</v>
      </c>
      <c r="CI16" s="1">
        <v>0</v>
      </c>
      <c r="CJ16" s="1">
        <v>0</v>
      </c>
      <c r="CK16" s="1">
        <v>0</v>
      </c>
      <c r="CL16" s="1">
        <f t="shared" si="42"/>
        <v>0</v>
      </c>
      <c r="CM16" s="15">
        <f t="shared" ref="CM16" si="86">(CL16*1)/$G$1</f>
        <v>0</v>
      </c>
      <c r="CN16" s="13">
        <f t="shared" ref="CN16" si="87">(CM16/$G$18)*100</f>
        <v>0</v>
      </c>
      <c r="CO16" s="1">
        <v>0</v>
      </c>
      <c r="CP16" s="1">
        <v>0</v>
      </c>
      <c r="CQ16" s="1">
        <v>0</v>
      </c>
      <c r="CR16" s="1">
        <f t="shared" si="45"/>
        <v>0</v>
      </c>
      <c r="CS16" s="15">
        <f t="shared" ref="CS16" si="88">(CR16*1)/$G$1</f>
        <v>0</v>
      </c>
      <c r="CT16" s="13">
        <f t="shared" ref="CT16" si="89">(CS16/$G$18)*100</f>
        <v>0</v>
      </c>
      <c r="CU16" s="1">
        <v>0</v>
      </c>
      <c r="CV16" s="1">
        <v>0</v>
      </c>
      <c r="CW16" s="1">
        <v>0</v>
      </c>
      <c r="CX16" s="1">
        <f t="shared" si="48"/>
        <v>0</v>
      </c>
      <c r="CY16" s="15">
        <f t="shared" ref="CY16" si="90">(CX16*1)/$G$1</f>
        <v>0</v>
      </c>
      <c r="CZ16" s="13">
        <f t="shared" ref="CZ16" si="91">(CY16/$G$18)*100</f>
        <v>0</v>
      </c>
      <c r="DA16" s="1">
        <v>0</v>
      </c>
      <c r="DB16" s="1">
        <v>0</v>
      </c>
      <c r="DC16" s="1">
        <v>0</v>
      </c>
      <c r="DD16" s="1">
        <f t="shared" si="51"/>
        <v>0</v>
      </c>
      <c r="DE16" s="15">
        <f t="shared" ref="DE16" si="92">(DD16*1)/$G$1</f>
        <v>0</v>
      </c>
      <c r="DF16" s="13">
        <f t="shared" ref="DF16" si="93">(DE16/$G$18)*100</f>
        <v>0</v>
      </c>
      <c r="DG16" s="1">
        <v>0</v>
      </c>
      <c r="DH16" s="1">
        <v>0</v>
      </c>
      <c r="DI16" s="1">
        <v>0</v>
      </c>
      <c r="DJ16" s="1">
        <f t="shared" si="54"/>
        <v>0</v>
      </c>
      <c r="DK16" s="15">
        <f t="shared" ref="DK16" si="94">(DJ16*1)/$G$1</f>
        <v>0</v>
      </c>
      <c r="DL16" s="13">
        <f t="shared" ref="DL16" si="95">(DK16/$G$18)*100</f>
        <v>0</v>
      </c>
      <c r="DM16" s="1">
        <v>0</v>
      </c>
      <c r="DN16" s="1">
        <v>0</v>
      </c>
      <c r="DO16" s="1">
        <v>0</v>
      </c>
      <c r="DP16" s="1">
        <f t="shared" si="57"/>
        <v>0</v>
      </c>
      <c r="DQ16" s="15">
        <f t="shared" ref="DQ16" si="96">(DP16*1)/$G$1</f>
        <v>0</v>
      </c>
      <c r="DR16" s="13">
        <f t="shared" ref="DR16" si="97">(DQ16/$G$18)*100</f>
        <v>0</v>
      </c>
    </row>
    <row r="17" spans="1:122" s="1" customFormat="1" ht="14" x14ac:dyDescent="0.15">
      <c r="A17" s="20"/>
      <c r="H17" s="2"/>
      <c r="N17" s="2"/>
      <c r="T17" s="2"/>
      <c r="Y17" s="15"/>
      <c r="Z17" s="2"/>
      <c r="AE17" s="15"/>
      <c r="AF17" s="2"/>
      <c r="AK17" s="15"/>
      <c r="AL17" s="2"/>
      <c r="AQ17" s="15"/>
      <c r="AR17" s="2"/>
      <c r="AW17" s="15"/>
      <c r="AX17" s="2"/>
      <c r="BC17" s="15"/>
      <c r="BD17" s="2"/>
      <c r="BI17" s="15"/>
      <c r="BJ17" s="2"/>
      <c r="BP17" s="2"/>
      <c r="BU17" s="15"/>
      <c r="BV17" s="2"/>
      <c r="CA17" s="15"/>
      <c r="CB17" s="2"/>
      <c r="CG17" s="15"/>
      <c r="CH17" s="2"/>
      <c r="CM17" s="15"/>
      <c r="CN17" s="2"/>
      <c r="CS17" s="15"/>
      <c r="CT17" s="2"/>
      <c r="CY17" s="15"/>
      <c r="CZ17" s="2"/>
      <c r="DE17" s="15"/>
      <c r="DF17" s="2"/>
      <c r="DK17" s="15"/>
      <c r="DL17" s="2"/>
      <c r="DQ17" s="15"/>
      <c r="DR17" s="13"/>
    </row>
    <row r="18" spans="1:122" s="3" customFormat="1" ht="14" x14ac:dyDescent="0.15">
      <c r="A18" s="19" t="s">
        <v>24</v>
      </c>
      <c r="G18" s="16">
        <f>SUM(G4:G16)</f>
        <v>134.15492957746483</v>
      </c>
      <c r="H18" s="14">
        <f>SUM(H4:H16)</f>
        <v>99.999999999999972</v>
      </c>
      <c r="M18" s="16">
        <f>SUM(M4:M17)</f>
        <v>346.36871508379897</v>
      </c>
      <c r="N18" s="4">
        <f>SUM(N4:N16)</f>
        <v>99.999999999999986</v>
      </c>
      <c r="S18" s="16">
        <f>SUM(S4:S17)</f>
        <v>337.00495049504951</v>
      </c>
      <c r="T18" s="14">
        <f>SUM(T4:T15)</f>
        <v>99.999999999999986</v>
      </c>
      <c r="Y18" s="16">
        <f>SUM(Y4:Y17)</f>
        <v>518.92116182572602</v>
      </c>
      <c r="Z18" s="14">
        <f>SUM(Z4:Z15)</f>
        <v>100.00000000000003</v>
      </c>
      <c r="AE18" s="16">
        <f>SUM(AE4:AE17)</f>
        <v>540.0611620795105</v>
      </c>
      <c r="AF18" s="4">
        <f>SUM(AF4:AF15)</f>
        <v>100.00000000000003</v>
      </c>
      <c r="AK18" s="16">
        <f>SUM(AK4:AK17)</f>
        <v>509.46547884187083</v>
      </c>
      <c r="AL18" s="4">
        <f>SUM(AL4:AL15)</f>
        <v>99.999999999999986</v>
      </c>
      <c r="AQ18" s="16">
        <f>SUM(AQ4:AQ17)</f>
        <v>585.53379658875542</v>
      </c>
      <c r="AR18" s="14">
        <f>SUM(AR4:AR15)</f>
        <v>100</v>
      </c>
      <c r="AW18" s="16">
        <f>SUM(AW4:AW17)</f>
        <v>510.78515962036244</v>
      </c>
      <c r="AX18" s="14">
        <f>SUM(AX4:AX15)</f>
        <v>99.999999999999986</v>
      </c>
      <c r="BC18" s="16">
        <f>SUM(BC4:BC16)</f>
        <v>459.65665236051501</v>
      </c>
      <c r="BD18" s="4">
        <f>SUM(BD4:BD15)</f>
        <v>100</v>
      </c>
      <c r="BI18" s="16">
        <f>SUM(BI4:BI17)</f>
        <v>473.14694408322492</v>
      </c>
      <c r="BJ18" s="14">
        <f>SUM(BJ4:BJ15)</f>
        <v>100</v>
      </c>
      <c r="BO18" s="3">
        <f>SUM(BO4:BO17)</f>
        <v>576.00000000000011</v>
      </c>
      <c r="BP18" s="14">
        <f>SUM(BP4:BP15)</f>
        <v>99.999999999999986</v>
      </c>
      <c r="BU18" s="16">
        <f>SUM(BU4:BU16)</f>
        <v>569.94243005756994</v>
      </c>
      <c r="BV18" s="4">
        <f>SUM(BV4:BV15)</f>
        <v>100.00000000000003</v>
      </c>
      <c r="CA18" s="16">
        <f>SUM(CA4:CA17)</f>
        <v>633.68393715101934</v>
      </c>
      <c r="CB18" s="4">
        <f>SUM(CB4:CB15)</f>
        <v>100</v>
      </c>
      <c r="CG18" s="16">
        <f>SUM(CG4:CG17)</f>
        <v>655.02751375687842</v>
      </c>
      <c r="CH18" s="14">
        <f>SUM(CH4:CH15)</f>
        <v>99.999999999999986</v>
      </c>
      <c r="CM18" s="16">
        <f>SUM(CM4:CM17)</f>
        <v>488.40920544263406</v>
      </c>
      <c r="CN18" s="14">
        <f>SUM(CN4:CN15)</f>
        <v>100</v>
      </c>
      <c r="CS18" s="16">
        <f>SUM(CS4:CS17)</f>
        <v>430.31644531890475</v>
      </c>
      <c r="CT18" s="14">
        <f>SUM(CT4:CT15)</f>
        <v>100</v>
      </c>
      <c r="CY18" s="16">
        <f>SUM(CY4:CY17)</f>
        <v>628.66396761133592</v>
      </c>
      <c r="CZ18" s="14">
        <f>SUM(CZ4:CZ15)</f>
        <v>100</v>
      </c>
      <c r="DE18" s="16">
        <f>SUM(DE4:DE17)</f>
        <v>421.6131558339859</v>
      </c>
      <c r="DF18" s="4">
        <f>SUM(DF4:DF15)</f>
        <v>100.00000000000001</v>
      </c>
      <c r="DK18" s="16">
        <f>SUM(DK4:DK17)</f>
        <v>449.24681344148308</v>
      </c>
      <c r="DL18" s="4">
        <f>SUM(DL4:DL15)</f>
        <v>100.00000000000004</v>
      </c>
      <c r="DP18" s="3">
        <f>SUM(DP4:DP17)</f>
        <v>2952</v>
      </c>
      <c r="DQ18" s="16">
        <f ca="1">SUM(DQ4:DQ18)</f>
        <v>345.38011695906431</v>
      </c>
      <c r="DR18" s="14">
        <f>SUM(DR4:DR17)</f>
        <v>100.00000000000001</v>
      </c>
    </row>
    <row r="19" spans="1:122" s="3" customFormat="1" ht="14" x14ac:dyDescent="0.15">
      <c r="A19" s="19"/>
      <c r="H19" s="4"/>
      <c r="N19" s="4"/>
      <c r="AF19" s="4"/>
      <c r="AL19" s="4"/>
      <c r="AR19" s="4"/>
      <c r="AX19" s="4"/>
      <c r="BD19" s="4"/>
      <c r="BJ19" s="4"/>
      <c r="BP19" s="4"/>
      <c r="BV19" s="4"/>
      <c r="CB19" s="4"/>
      <c r="CH19" s="4"/>
      <c r="CN19" s="4"/>
      <c r="CT19" s="4"/>
      <c r="CZ19" s="4"/>
      <c r="DF19" s="4"/>
      <c r="DL19" s="4"/>
      <c r="DR19" s="4"/>
    </row>
    <row r="20" spans="1:122" x14ac:dyDescent="0.2">
      <c r="A20" s="1" t="s">
        <v>72</v>
      </c>
      <c r="H20" s="11"/>
      <c r="N20" s="11"/>
    </row>
    <row r="24" spans="1:122" x14ac:dyDescent="0.2">
      <c r="A24" s="20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</row>
    <row r="25" spans="1:122" x14ac:dyDescent="0.2">
      <c r="A25" s="20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</row>
    <row r="26" spans="1:122" x14ac:dyDescent="0.2">
      <c r="A26" s="20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</row>
    <row r="27" spans="1:122" x14ac:dyDescent="0.2">
      <c r="A27" s="20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</row>
    <row r="28" spans="1:122" x14ac:dyDescent="0.2">
      <c r="A28" s="20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</row>
    <row r="29" spans="1:122" x14ac:dyDescent="0.2">
      <c r="A29" s="20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</row>
    <row r="30" spans="1:122" x14ac:dyDescent="0.2">
      <c r="A30" s="20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</row>
    <row r="31" spans="1:122" x14ac:dyDescent="0.2">
      <c r="A31" s="20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</row>
    <row r="32" spans="1:122" x14ac:dyDescent="0.2">
      <c r="A32" s="20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</row>
    <row r="33" spans="1:22" x14ac:dyDescent="0.2">
      <c r="A33" s="20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</row>
    <row r="34" spans="1:22" x14ac:dyDescent="0.2">
      <c r="A34" s="20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  <row r="35" spans="1:22" x14ac:dyDescent="0.2">
      <c r="A35" s="20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</row>
    <row r="36" spans="1:22" x14ac:dyDescent="0.2">
      <c r="A36" s="20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</row>
    <row r="37" spans="1:22" x14ac:dyDescent="0.2">
      <c r="A37" s="20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</row>
    <row r="38" spans="1:22" x14ac:dyDescent="0.2">
      <c r="A38" s="20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</row>
    <row r="39" spans="1:22" x14ac:dyDescent="0.2">
      <c r="A39" s="20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</row>
    <row r="40" spans="1:22" x14ac:dyDescent="0.2">
      <c r="A40" s="20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</row>
    <row r="41" spans="1:22" x14ac:dyDescent="0.2">
      <c r="A41" s="20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</row>
    <row r="42" spans="1:22" x14ac:dyDescent="0.2">
      <c r="A42" s="20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</row>
    <row r="43" spans="1:22" x14ac:dyDescent="0.2">
      <c r="A43" s="20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</row>
    <row r="44" spans="1:22" x14ac:dyDescent="0.2">
      <c r="A44" s="20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</row>
    <row r="45" spans="1:22" x14ac:dyDescent="0.2">
      <c r="A45" s="20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</row>
    <row r="46" spans="1:22" x14ac:dyDescent="0.2">
      <c r="A46" s="20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</row>
    <row r="47" spans="1:22" x14ac:dyDescent="0.2">
      <c r="A47" s="20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</row>
    <row r="48" spans="1:22" x14ac:dyDescent="0.2">
      <c r="A48" s="20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</row>
    <row r="49" spans="1:22" x14ac:dyDescent="0.2">
      <c r="A49" s="20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</row>
    <row r="50" spans="1:22" x14ac:dyDescent="0.2">
      <c r="A50" s="20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</row>
    <row r="51" spans="1:22" x14ac:dyDescent="0.2">
      <c r="A51" s="20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</row>
    <row r="52" spans="1:22" x14ac:dyDescent="0.2">
      <c r="A52" s="20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</row>
    <row r="53" spans="1:22" x14ac:dyDescent="0.2">
      <c r="A53" s="20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</row>
    <row r="54" spans="1:22" x14ac:dyDescent="0.2">
      <c r="A54" s="20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</row>
    <row r="55" spans="1:22" x14ac:dyDescent="0.2">
      <c r="A55" s="20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</row>
    <row r="56" spans="1:22" x14ac:dyDescent="0.2">
      <c r="A56" s="20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</row>
    <row r="57" spans="1:22" x14ac:dyDescent="0.2">
      <c r="A57" s="20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</row>
    <row r="58" spans="1:22" x14ac:dyDescent="0.2">
      <c r="A58" s="20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</row>
    <row r="59" spans="1:22" x14ac:dyDescent="0.2">
      <c r="A59" s="20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</row>
    <row r="60" spans="1:22" x14ac:dyDescent="0.2">
      <c r="A60" s="20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</row>
    <row r="61" spans="1:22" x14ac:dyDescent="0.2">
      <c r="A61" s="20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</row>
    <row r="62" spans="1:22" x14ac:dyDescent="0.2">
      <c r="A62" s="20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</row>
    <row r="63" spans="1:22" x14ac:dyDescent="0.2">
      <c r="A63" s="20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</row>
    <row r="64" spans="1:22" x14ac:dyDescent="0.2">
      <c r="A64" s="20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</row>
    <row r="65" spans="1:22" x14ac:dyDescent="0.2">
      <c r="A65" s="20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</row>
    <row r="66" spans="1:22" x14ac:dyDescent="0.2">
      <c r="A66" s="20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</row>
    <row r="67" spans="1:22" x14ac:dyDescent="0.2">
      <c r="A67" s="20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</row>
    <row r="68" spans="1:22" x14ac:dyDescent="0.2">
      <c r="A68" s="20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</row>
    <row r="69" spans="1:22" x14ac:dyDescent="0.2">
      <c r="A69" s="20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</row>
    <row r="70" spans="1:22" x14ac:dyDescent="0.2">
      <c r="A70" s="20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</row>
    <row r="71" spans="1:22" x14ac:dyDescent="0.2">
      <c r="A71" s="20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</row>
    <row r="72" spans="1:22" x14ac:dyDescent="0.2">
      <c r="A72" s="20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</row>
    <row r="73" spans="1:22" x14ac:dyDescent="0.2">
      <c r="A73" s="20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</row>
    <row r="74" spans="1:22" x14ac:dyDescent="0.2">
      <c r="A74" s="20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</row>
    <row r="75" spans="1:22" x14ac:dyDescent="0.2">
      <c r="A75" s="20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</row>
    <row r="76" spans="1:22" x14ac:dyDescent="0.2">
      <c r="A76" s="20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</row>
  </sheetData>
  <mergeCells count="20">
    <mergeCell ref="BQ2:BU2"/>
    <mergeCell ref="C2:G2"/>
    <mergeCell ref="I2:M2"/>
    <mergeCell ref="O2:S2"/>
    <mergeCell ref="U2:Y2"/>
    <mergeCell ref="AA2:AE2"/>
    <mergeCell ref="AG2:AK2"/>
    <mergeCell ref="AM2:AQ2"/>
    <mergeCell ref="AS2:AW2"/>
    <mergeCell ref="AY2:BC2"/>
    <mergeCell ref="BE2:BI2"/>
    <mergeCell ref="BK2:BO2"/>
    <mergeCell ref="DG2:DK2"/>
    <mergeCell ref="DM2:DQ2"/>
    <mergeCell ref="BW2:CA2"/>
    <mergeCell ref="CC2:CG2"/>
    <mergeCell ref="CI2:CM2"/>
    <mergeCell ref="CO2:CS2"/>
    <mergeCell ref="CU2:CY2"/>
    <mergeCell ref="DA2:DE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1D9697-D5EB-4E5C-9032-1E39EF2F00E6}">
  <dimension ref="A1:CX17"/>
  <sheetViews>
    <sheetView topLeftCell="BZ1" zoomScaleNormal="100" workbookViewId="0">
      <selection activeCell="CX4" sqref="CX4:CX16"/>
    </sheetView>
  </sheetViews>
  <sheetFormatPr baseColWidth="10" defaultColWidth="8.83203125" defaultRowHeight="15" x14ac:dyDescent="0.2"/>
  <cols>
    <col min="1" max="1" width="39.1640625" bestFit="1" customWidth="1"/>
    <col min="2" max="2" width="12.83203125" style="23" bestFit="1" customWidth="1"/>
    <col min="3" max="3" width="9.1640625" customWidth="1"/>
    <col min="6" max="6" width="12.1640625" bestFit="1" customWidth="1"/>
    <col min="7" max="7" width="12.5" bestFit="1" customWidth="1"/>
    <col min="11" max="11" width="12.1640625" bestFit="1" customWidth="1"/>
    <col min="12" max="12" width="12.5" bestFit="1" customWidth="1"/>
    <col min="16" max="16" width="12.1640625" bestFit="1" customWidth="1"/>
    <col min="17" max="17" width="12.5" bestFit="1" customWidth="1"/>
    <col min="21" max="21" width="12.1640625" bestFit="1" customWidth="1"/>
    <col min="22" max="22" width="12.5" bestFit="1" customWidth="1"/>
    <col min="26" max="26" width="12.1640625" bestFit="1" customWidth="1"/>
    <col min="27" max="27" width="12.5" bestFit="1" customWidth="1"/>
    <col min="31" max="31" width="12.1640625" bestFit="1" customWidth="1"/>
    <col min="32" max="32" width="12.5" bestFit="1" customWidth="1"/>
    <col min="36" max="36" width="12.1640625" bestFit="1" customWidth="1"/>
    <col min="37" max="37" width="12.5" bestFit="1" customWidth="1"/>
    <col min="41" max="41" width="12.1640625" bestFit="1" customWidth="1"/>
    <col min="42" max="42" width="12.5" bestFit="1" customWidth="1"/>
    <col min="46" max="46" width="12.1640625" bestFit="1" customWidth="1"/>
    <col min="47" max="47" width="12.5" bestFit="1" customWidth="1"/>
    <col min="51" max="51" width="12.1640625" bestFit="1" customWidth="1"/>
    <col min="52" max="52" width="12.5" bestFit="1" customWidth="1"/>
    <col min="56" max="56" width="12.1640625" bestFit="1" customWidth="1"/>
    <col min="57" max="57" width="12.5" bestFit="1" customWidth="1"/>
    <col min="61" max="61" width="12.1640625" bestFit="1" customWidth="1"/>
    <col min="62" max="62" width="12.5" bestFit="1" customWidth="1"/>
    <col min="66" max="66" width="12.1640625" bestFit="1" customWidth="1"/>
    <col min="67" max="67" width="12.5" bestFit="1" customWidth="1"/>
    <col min="71" max="71" width="12.1640625" bestFit="1" customWidth="1"/>
    <col min="72" max="72" width="12.5" bestFit="1" customWidth="1"/>
    <col min="76" max="76" width="12.1640625" bestFit="1" customWidth="1"/>
    <col min="77" max="77" width="12.5" bestFit="1" customWidth="1"/>
    <col min="81" max="81" width="12.1640625" bestFit="1" customWidth="1"/>
    <col min="82" max="82" width="12.5" bestFit="1" customWidth="1"/>
    <col min="86" max="86" width="12.1640625" bestFit="1" customWidth="1"/>
    <col min="87" max="87" width="12.5" bestFit="1" customWidth="1"/>
    <col min="91" max="91" width="12.1640625" bestFit="1" customWidth="1"/>
    <col min="92" max="92" width="12.5" bestFit="1" customWidth="1"/>
    <col min="96" max="96" width="12.1640625" bestFit="1" customWidth="1"/>
    <col min="97" max="97" width="12.5" bestFit="1" customWidth="1"/>
    <col min="101" max="101" width="12.1640625" bestFit="1" customWidth="1"/>
    <col min="102" max="102" width="12.5" bestFit="1" customWidth="1"/>
  </cols>
  <sheetData>
    <row r="1" spans="1:102" s="7" customFormat="1" ht="14" x14ac:dyDescent="0.15">
      <c r="A1" s="19"/>
      <c r="B1" s="19"/>
      <c r="C1" s="5"/>
      <c r="D1" s="5" t="s">
        <v>8</v>
      </c>
      <c r="E1" s="5"/>
      <c r="F1" s="5">
        <v>8.52</v>
      </c>
      <c r="G1" s="12"/>
      <c r="H1" s="5"/>
      <c r="I1" s="5"/>
      <c r="J1" s="5" t="s">
        <v>8</v>
      </c>
      <c r="K1" s="5"/>
      <c r="L1" s="5">
        <v>8.9499999999999993</v>
      </c>
      <c r="M1" s="5"/>
      <c r="N1" s="5"/>
      <c r="O1" s="5" t="s">
        <v>8</v>
      </c>
      <c r="P1" s="5"/>
      <c r="Q1" s="5">
        <v>8.08</v>
      </c>
      <c r="R1" s="5"/>
      <c r="S1" s="5" t="s">
        <v>8</v>
      </c>
      <c r="T1" s="5"/>
      <c r="U1" s="5">
        <v>12.05</v>
      </c>
      <c r="V1" s="5"/>
      <c r="W1" s="5"/>
      <c r="X1" s="5"/>
      <c r="Y1" s="5" t="s">
        <v>8</v>
      </c>
      <c r="Z1" s="5"/>
      <c r="AA1" s="5">
        <v>9.81</v>
      </c>
      <c r="AB1" s="5"/>
      <c r="AC1" s="5"/>
      <c r="AD1" s="5" t="s">
        <v>8</v>
      </c>
      <c r="AE1" s="5"/>
      <c r="AF1" s="5">
        <v>8.98</v>
      </c>
      <c r="AG1" s="5"/>
      <c r="AH1" s="5"/>
      <c r="AI1" s="5" t="s">
        <v>8</v>
      </c>
      <c r="AJ1" s="5"/>
      <c r="AK1" s="5">
        <v>15.83</v>
      </c>
      <c r="AL1" s="5"/>
      <c r="AM1" s="5"/>
      <c r="AN1" s="5" t="s">
        <v>8</v>
      </c>
      <c r="AO1" s="5"/>
      <c r="AP1" s="5">
        <v>11.59</v>
      </c>
      <c r="AQ1" s="5"/>
      <c r="AR1" s="5"/>
      <c r="AS1" s="5" t="s">
        <v>8</v>
      </c>
      <c r="AT1" s="5"/>
      <c r="AU1" s="5">
        <v>6.99</v>
      </c>
      <c r="AV1" s="5"/>
      <c r="AW1" s="5"/>
      <c r="AX1" s="5" t="s">
        <v>8</v>
      </c>
      <c r="AY1" s="5"/>
      <c r="AZ1" s="5">
        <v>15.38</v>
      </c>
      <c r="BA1" s="5"/>
      <c r="BB1" s="5"/>
      <c r="BC1" s="5" t="s">
        <v>8</v>
      </c>
      <c r="BD1" s="5"/>
      <c r="BE1" s="5">
        <v>7.125</v>
      </c>
      <c r="BF1" s="5"/>
      <c r="BG1" s="5"/>
      <c r="BH1" s="5" t="s">
        <v>8</v>
      </c>
      <c r="BI1" s="5"/>
      <c r="BJ1" s="5">
        <v>9.9009999999999998</v>
      </c>
      <c r="BK1" s="5"/>
      <c r="BL1" s="5"/>
      <c r="BM1" s="5" t="s">
        <v>8</v>
      </c>
      <c r="BN1" s="5"/>
      <c r="BO1" s="7">
        <v>7.7009999999999996</v>
      </c>
      <c r="BP1" s="5"/>
      <c r="BQ1" s="5"/>
      <c r="BR1" s="5" t="s">
        <v>8</v>
      </c>
      <c r="BS1" s="5"/>
      <c r="BT1" s="5">
        <v>9.995000000000001</v>
      </c>
      <c r="BU1" s="5"/>
      <c r="BV1" s="5"/>
      <c r="BW1" s="5" t="s">
        <v>8</v>
      </c>
      <c r="BX1" s="5"/>
      <c r="BY1" s="5">
        <v>11.905999999999999</v>
      </c>
      <c r="BZ1" s="5"/>
      <c r="CA1" s="5"/>
      <c r="CB1" s="5" t="s">
        <v>8</v>
      </c>
      <c r="CC1" s="5"/>
      <c r="CD1" s="5">
        <v>12.198</v>
      </c>
      <c r="CE1" s="5"/>
      <c r="CF1" s="5"/>
      <c r="CG1" s="5" t="s">
        <v>8</v>
      </c>
      <c r="CH1" s="5"/>
      <c r="CI1" s="5">
        <v>12.350000000000001</v>
      </c>
      <c r="CJ1" s="5"/>
      <c r="CK1" s="5"/>
      <c r="CL1" s="5" t="s">
        <v>8</v>
      </c>
      <c r="CM1" s="5"/>
      <c r="CN1" s="5">
        <v>12.77</v>
      </c>
      <c r="CO1" s="5"/>
      <c r="CP1" s="5"/>
      <c r="CQ1" s="5" t="s">
        <v>8</v>
      </c>
      <c r="CR1" s="5"/>
      <c r="CS1" s="5">
        <v>8.6300000000000008</v>
      </c>
      <c r="CT1" s="5"/>
      <c r="CU1" s="5"/>
      <c r="CV1" s="5" t="s">
        <v>8</v>
      </c>
      <c r="CW1" s="5"/>
      <c r="CX1" s="5">
        <v>8.5500000000000007</v>
      </c>
    </row>
    <row r="2" spans="1:102" s="7" customFormat="1" ht="14" x14ac:dyDescent="0.15">
      <c r="A2" s="20"/>
      <c r="B2" s="20"/>
      <c r="C2" s="32" t="s">
        <v>5</v>
      </c>
      <c r="D2" s="32"/>
      <c r="E2" s="32"/>
      <c r="F2" s="32"/>
      <c r="G2" s="33"/>
      <c r="H2" s="32" t="s">
        <v>10</v>
      </c>
      <c r="I2" s="32"/>
      <c r="J2" s="32"/>
      <c r="K2" s="32"/>
      <c r="L2" s="32"/>
      <c r="M2" s="32" t="s">
        <v>11</v>
      </c>
      <c r="N2" s="32"/>
      <c r="O2" s="32"/>
      <c r="P2" s="32"/>
      <c r="Q2" s="32"/>
      <c r="R2" s="32" t="s">
        <v>12</v>
      </c>
      <c r="S2" s="32"/>
      <c r="T2" s="32"/>
      <c r="U2" s="32"/>
      <c r="V2" s="32"/>
      <c r="W2" s="32" t="s">
        <v>13</v>
      </c>
      <c r="X2" s="32"/>
      <c r="Y2" s="32"/>
      <c r="Z2" s="32"/>
      <c r="AA2" s="32"/>
      <c r="AB2" s="32" t="s">
        <v>14</v>
      </c>
      <c r="AC2" s="32"/>
      <c r="AD2" s="32"/>
      <c r="AE2" s="32"/>
      <c r="AF2" s="32"/>
      <c r="AG2" s="32" t="s">
        <v>15</v>
      </c>
      <c r="AH2" s="32"/>
      <c r="AI2" s="32"/>
      <c r="AJ2" s="32"/>
      <c r="AK2" s="32"/>
      <c r="AL2" s="32" t="s">
        <v>16</v>
      </c>
      <c r="AM2" s="32"/>
      <c r="AN2" s="32"/>
      <c r="AO2" s="32"/>
      <c r="AP2" s="32"/>
      <c r="AQ2" s="32" t="s">
        <v>17</v>
      </c>
      <c r="AR2" s="32"/>
      <c r="AS2" s="32"/>
      <c r="AT2" s="32"/>
      <c r="AU2" s="32"/>
      <c r="AV2" s="32" t="s">
        <v>18</v>
      </c>
      <c r="AW2" s="32"/>
      <c r="AX2" s="32"/>
      <c r="AY2" s="32"/>
      <c r="AZ2" s="32"/>
      <c r="BA2" s="32" t="s">
        <v>19</v>
      </c>
      <c r="BB2" s="32"/>
      <c r="BC2" s="32"/>
      <c r="BD2" s="32"/>
      <c r="BE2" s="32"/>
      <c r="BF2" s="32" t="s">
        <v>20</v>
      </c>
      <c r="BG2" s="32"/>
      <c r="BH2" s="32"/>
      <c r="BI2" s="32"/>
      <c r="BJ2" s="32"/>
      <c r="BK2" s="32" t="s">
        <v>21</v>
      </c>
      <c r="BL2" s="32"/>
      <c r="BM2" s="32"/>
      <c r="BN2" s="32"/>
      <c r="BO2" s="32"/>
      <c r="BP2" s="32" t="s">
        <v>22</v>
      </c>
      <c r="BQ2" s="32"/>
      <c r="BR2" s="32"/>
      <c r="BS2" s="32"/>
      <c r="BT2" s="32"/>
      <c r="BU2" s="32" t="s">
        <v>23</v>
      </c>
      <c r="BV2" s="32"/>
      <c r="BW2" s="32"/>
      <c r="BX2" s="32"/>
      <c r="BY2" s="32"/>
      <c r="BZ2" s="32" t="s">
        <v>25</v>
      </c>
      <c r="CA2" s="32"/>
      <c r="CB2" s="32"/>
      <c r="CC2" s="32"/>
      <c r="CD2" s="32"/>
      <c r="CE2" s="32" t="s">
        <v>26</v>
      </c>
      <c r="CF2" s="32"/>
      <c r="CG2" s="32"/>
      <c r="CH2" s="32"/>
      <c r="CI2" s="32"/>
      <c r="CJ2" s="32" t="s">
        <v>27</v>
      </c>
      <c r="CK2" s="32"/>
      <c r="CL2" s="32"/>
      <c r="CM2" s="32"/>
      <c r="CN2" s="32"/>
      <c r="CO2" s="32" t="s">
        <v>28</v>
      </c>
      <c r="CP2" s="32"/>
      <c r="CQ2" s="32"/>
      <c r="CR2" s="32"/>
      <c r="CS2" s="32"/>
      <c r="CT2" s="32" t="s">
        <v>29</v>
      </c>
      <c r="CU2" s="32"/>
      <c r="CV2" s="32"/>
      <c r="CW2" s="32"/>
      <c r="CX2" s="32"/>
    </row>
    <row r="3" spans="1:102" s="7" customFormat="1" ht="14" x14ac:dyDescent="0.15">
      <c r="A3" s="21"/>
      <c r="B3" s="21"/>
      <c r="C3" s="9" t="s">
        <v>2</v>
      </c>
      <c r="D3" s="9" t="s">
        <v>3</v>
      </c>
      <c r="E3" s="9" t="s">
        <v>6</v>
      </c>
      <c r="F3" s="9" t="s">
        <v>7</v>
      </c>
      <c r="G3" s="10" t="s">
        <v>32</v>
      </c>
      <c r="H3" s="9" t="s">
        <v>2</v>
      </c>
      <c r="I3" s="9" t="s">
        <v>3</v>
      </c>
      <c r="J3" s="9" t="s">
        <v>6</v>
      </c>
      <c r="K3" s="9" t="s">
        <v>7</v>
      </c>
      <c r="L3" s="10" t="s">
        <v>32</v>
      </c>
      <c r="M3" s="9" t="s">
        <v>2</v>
      </c>
      <c r="N3" s="9" t="s">
        <v>3</v>
      </c>
      <c r="O3" s="9" t="s">
        <v>6</v>
      </c>
      <c r="P3" s="9" t="s">
        <v>7</v>
      </c>
      <c r="Q3" s="10" t="s">
        <v>32</v>
      </c>
      <c r="R3" s="9" t="s">
        <v>2</v>
      </c>
      <c r="S3" s="9" t="s">
        <v>3</v>
      </c>
      <c r="T3" s="9" t="s">
        <v>6</v>
      </c>
      <c r="U3" s="9" t="s">
        <v>7</v>
      </c>
      <c r="V3" s="10" t="s">
        <v>32</v>
      </c>
      <c r="W3" s="9" t="s">
        <v>2</v>
      </c>
      <c r="X3" s="9" t="s">
        <v>3</v>
      </c>
      <c r="Y3" s="9" t="s">
        <v>6</v>
      </c>
      <c r="Z3" s="9" t="s">
        <v>7</v>
      </c>
      <c r="AA3" s="10" t="s">
        <v>32</v>
      </c>
      <c r="AB3" s="9" t="s">
        <v>2</v>
      </c>
      <c r="AC3" s="9" t="s">
        <v>3</v>
      </c>
      <c r="AD3" s="9" t="s">
        <v>6</v>
      </c>
      <c r="AE3" s="9" t="s">
        <v>7</v>
      </c>
      <c r="AF3" s="10" t="s">
        <v>32</v>
      </c>
      <c r="AG3" s="9" t="s">
        <v>2</v>
      </c>
      <c r="AH3" s="9" t="s">
        <v>3</v>
      </c>
      <c r="AI3" s="9" t="s">
        <v>6</v>
      </c>
      <c r="AJ3" s="9" t="s">
        <v>7</v>
      </c>
      <c r="AK3" s="10" t="s">
        <v>32</v>
      </c>
      <c r="AL3" s="9" t="s">
        <v>2</v>
      </c>
      <c r="AM3" s="9" t="s">
        <v>3</v>
      </c>
      <c r="AN3" s="9" t="s">
        <v>6</v>
      </c>
      <c r="AO3" s="9" t="s">
        <v>7</v>
      </c>
      <c r="AP3" s="10" t="s">
        <v>32</v>
      </c>
      <c r="AQ3" s="9" t="s">
        <v>2</v>
      </c>
      <c r="AR3" s="9" t="s">
        <v>3</v>
      </c>
      <c r="AS3" s="9" t="s">
        <v>6</v>
      </c>
      <c r="AT3" s="9" t="s">
        <v>7</v>
      </c>
      <c r="AU3" s="10" t="s">
        <v>32</v>
      </c>
      <c r="AV3" s="9" t="s">
        <v>2</v>
      </c>
      <c r="AW3" s="9" t="s">
        <v>3</v>
      </c>
      <c r="AX3" s="9" t="s">
        <v>6</v>
      </c>
      <c r="AY3" s="9" t="s">
        <v>7</v>
      </c>
      <c r="AZ3" s="10" t="s">
        <v>32</v>
      </c>
      <c r="BA3" s="9" t="s">
        <v>2</v>
      </c>
      <c r="BB3" s="9" t="s">
        <v>3</v>
      </c>
      <c r="BC3" s="9" t="s">
        <v>6</v>
      </c>
      <c r="BD3" s="9" t="s">
        <v>7</v>
      </c>
      <c r="BE3" s="10" t="s">
        <v>32</v>
      </c>
      <c r="BF3" s="9" t="s">
        <v>2</v>
      </c>
      <c r="BG3" s="9" t="s">
        <v>3</v>
      </c>
      <c r="BH3" s="9" t="s">
        <v>6</v>
      </c>
      <c r="BI3" s="9" t="s">
        <v>7</v>
      </c>
      <c r="BJ3" s="10" t="s">
        <v>32</v>
      </c>
      <c r="BK3" s="9" t="s">
        <v>2</v>
      </c>
      <c r="BL3" s="9" t="s">
        <v>3</v>
      </c>
      <c r="BM3" s="9" t="s">
        <v>6</v>
      </c>
      <c r="BN3" s="9" t="s">
        <v>7</v>
      </c>
      <c r="BO3" s="10" t="s">
        <v>32</v>
      </c>
      <c r="BP3" s="9" t="s">
        <v>2</v>
      </c>
      <c r="BQ3" s="9" t="s">
        <v>3</v>
      </c>
      <c r="BR3" s="9" t="s">
        <v>6</v>
      </c>
      <c r="BS3" s="9" t="s">
        <v>7</v>
      </c>
      <c r="BT3" s="10" t="s">
        <v>32</v>
      </c>
      <c r="BU3" s="9" t="s">
        <v>2</v>
      </c>
      <c r="BV3" s="9" t="s">
        <v>3</v>
      </c>
      <c r="BW3" s="9" t="s">
        <v>6</v>
      </c>
      <c r="BX3" s="9" t="s">
        <v>7</v>
      </c>
      <c r="BY3" s="10" t="s">
        <v>32</v>
      </c>
      <c r="BZ3" s="9" t="s">
        <v>2</v>
      </c>
      <c r="CA3" s="9" t="s">
        <v>3</v>
      </c>
      <c r="CB3" s="9" t="s">
        <v>6</v>
      </c>
      <c r="CC3" s="9" t="s">
        <v>7</v>
      </c>
      <c r="CD3" s="10" t="s">
        <v>32</v>
      </c>
      <c r="CE3" s="9" t="s">
        <v>2</v>
      </c>
      <c r="CF3" s="9" t="s">
        <v>3</v>
      </c>
      <c r="CG3" s="9" t="s">
        <v>6</v>
      </c>
      <c r="CH3" s="9" t="s">
        <v>7</v>
      </c>
      <c r="CI3" s="10" t="s">
        <v>32</v>
      </c>
      <c r="CJ3" s="9" t="s">
        <v>2</v>
      </c>
      <c r="CK3" s="9" t="s">
        <v>3</v>
      </c>
      <c r="CL3" s="9" t="s">
        <v>6</v>
      </c>
      <c r="CM3" s="9" t="s">
        <v>7</v>
      </c>
      <c r="CN3" s="10" t="s">
        <v>32</v>
      </c>
      <c r="CO3" s="9" t="s">
        <v>2</v>
      </c>
      <c r="CP3" s="9" t="s">
        <v>3</v>
      </c>
      <c r="CQ3" s="9" t="s">
        <v>6</v>
      </c>
      <c r="CR3" s="9" t="s">
        <v>7</v>
      </c>
      <c r="CS3" s="10" t="s">
        <v>32</v>
      </c>
      <c r="CT3" s="9" t="s">
        <v>2</v>
      </c>
      <c r="CU3" s="9" t="s">
        <v>3</v>
      </c>
      <c r="CV3" s="9" t="s">
        <v>6</v>
      </c>
      <c r="CW3" s="9" t="s">
        <v>7</v>
      </c>
      <c r="CX3" s="10" t="s">
        <v>32</v>
      </c>
    </row>
    <row r="4" spans="1:102" s="7" customFormat="1" ht="14" x14ac:dyDescent="0.15">
      <c r="A4" s="22" t="s">
        <v>33</v>
      </c>
      <c r="B4" s="20" t="s">
        <v>0</v>
      </c>
      <c r="C4" s="7">
        <v>8</v>
      </c>
      <c r="D4" s="7">
        <v>44</v>
      </c>
      <c r="E4" s="7">
        <f>SUM(C4:D4)</f>
        <v>52</v>
      </c>
      <c r="F4" s="7">
        <f>(E4*1)/$F$1</f>
        <v>6.103286384976526</v>
      </c>
      <c r="G4" s="12">
        <f>(F4/$F$17)*100</f>
        <v>18.118466898954708</v>
      </c>
      <c r="H4" s="7">
        <v>15</v>
      </c>
      <c r="I4" s="7">
        <v>126</v>
      </c>
      <c r="J4" s="7">
        <f>SUM(H4:I4)</f>
        <v>141</v>
      </c>
      <c r="K4" s="7">
        <f>(J4*1)/$L$1</f>
        <v>15.75418994413408</v>
      </c>
      <c r="L4" s="12">
        <f>(K4/$K$17)*100</f>
        <v>22.452229299363054</v>
      </c>
      <c r="M4" s="7">
        <v>19</v>
      </c>
      <c r="N4" s="7">
        <v>40</v>
      </c>
      <c r="O4" s="7">
        <f>SUM(M4:N4)</f>
        <v>59</v>
      </c>
      <c r="P4" s="7">
        <f>(O4*1)/$Q$1</f>
        <v>7.3019801980198018</v>
      </c>
      <c r="Q4" s="12">
        <f>(P4/$P$17)*100</f>
        <v>13.947990543735225</v>
      </c>
      <c r="R4" s="7">
        <v>52</v>
      </c>
      <c r="S4" s="7">
        <v>204</v>
      </c>
      <c r="T4" s="7">
        <f>SUM(R4:S4)</f>
        <v>256</v>
      </c>
      <c r="U4" s="7">
        <f>(T4*1)/$U$1</f>
        <v>21.244813278008298</v>
      </c>
      <c r="V4" s="12">
        <f>(U4/$U$17)*100</f>
        <v>24.128180961357213</v>
      </c>
      <c r="W4" s="7">
        <v>21</v>
      </c>
      <c r="X4" s="7">
        <v>112</v>
      </c>
      <c r="Y4" s="7">
        <f>SUM(W4:X4)</f>
        <v>133</v>
      </c>
      <c r="Z4" s="7">
        <f>(Y4*1)/$AA$1</f>
        <v>13.557594291539244</v>
      </c>
      <c r="AA4" s="12">
        <f>(Z4/$Z$17)*100</f>
        <v>25.478927203065133</v>
      </c>
      <c r="AB4" s="7">
        <v>21</v>
      </c>
      <c r="AC4" s="7">
        <v>184</v>
      </c>
      <c r="AD4" s="7">
        <f>SUM(AB4:AC4)</f>
        <v>205</v>
      </c>
      <c r="AE4" s="7">
        <f>(AD4*1)/$AF$1</f>
        <v>22.828507795100222</v>
      </c>
      <c r="AF4" s="12">
        <f>(AE4/$AE$17)*100</f>
        <v>19.579751671442214</v>
      </c>
      <c r="AG4" s="7">
        <v>51</v>
      </c>
      <c r="AH4" s="7">
        <v>220</v>
      </c>
      <c r="AI4" s="7">
        <f>SUM(AG4:AH4)</f>
        <v>271</v>
      </c>
      <c r="AJ4" s="7">
        <f>(AI4*1)/$AK$1</f>
        <v>17.119393556538217</v>
      </c>
      <c r="AK4" s="12">
        <f>(AJ4/$AJ$17)*100</f>
        <v>20.088954781319497</v>
      </c>
      <c r="AL4" s="7">
        <v>88</v>
      </c>
      <c r="AM4" s="7">
        <v>300</v>
      </c>
      <c r="AN4" s="7">
        <f>SUM(AL4:AM4)</f>
        <v>388</v>
      </c>
      <c r="AO4" s="7">
        <f>(AN4*1)/$AP$1</f>
        <v>33.477135461604831</v>
      </c>
      <c r="AP4" s="12">
        <f>(AO4/$AO$17)*100</f>
        <v>24.871794871794876</v>
      </c>
      <c r="AQ4" s="7">
        <v>40</v>
      </c>
      <c r="AR4" s="7">
        <v>116</v>
      </c>
      <c r="AS4" s="7">
        <f>SUM(AQ4:AR4)</f>
        <v>156</v>
      </c>
      <c r="AT4" s="7">
        <f>(AS4*1)/$AU$1</f>
        <v>22.317596566523605</v>
      </c>
      <c r="AU4" s="12">
        <f>(AT4/$AT$17)*100</f>
        <v>23.318385650224215</v>
      </c>
      <c r="AV4" s="7">
        <v>73</v>
      </c>
      <c r="AW4" s="7">
        <v>228</v>
      </c>
      <c r="AX4" s="7">
        <f>SUM(AV4:AW4)</f>
        <v>301</v>
      </c>
      <c r="AY4" s="7">
        <f>(AX4*1)/$AZ$1</f>
        <v>19.570871261378411</v>
      </c>
      <c r="AZ4" s="12">
        <f>(AY4/$AY$17)*100</f>
        <v>24.491456468673722</v>
      </c>
      <c r="BA4" s="7">
        <v>19</v>
      </c>
      <c r="BB4" s="7">
        <v>136</v>
      </c>
      <c r="BC4" s="7">
        <f>SUM(BA4:BB4)</f>
        <v>155</v>
      </c>
      <c r="BD4" s="7">
        <f>(BC4*1)/$BE$1</f>
        <v>21.754385964912281</v>
      </c>
      <c r="BE4" s="12">
        <f>(BD4/$BD$17)*100</f>
        <v>20.833333333333336</v>
      </c>
      <c r="BF4" s="7">
        <v>51</v>
      </c>
      <c r="BG4" s="7">
        <v>272</v>
      </c>
      <c r="BH4" s="7">
        <f>SUM(BF4:BG4)</f>
        <v>323</v>
      </c>
      <c r="BI4" s="7">
        <f>(BH4*1)/$BJ$1</f>
        <v>32.622967377032623</v>
      </c>
      <c r="BJ4" s="12">
        <f>(BI4/$BI$17)*100</f>
        <v>29.39035486806187</v>
      </c>
      <c r="BK4" s="7">
        <v>37</v>
      </c>
      <c r="BL4" s="7">
        <v>178</v>
      </c>
      <c r="BM4" s="7">
        <f>SUM(BK4:BL4)</f>
        <v>215</v>
      </c>
      <c r="BN4" s="7">
        <f>(BM4*1)/$BO$1</f>
        <v>27.918452149071552</v>
      </c>
      <c r="BO4" s="12">
        <f>(BN4/$BN$17)*100</f>
        <v>28.590425531914892</v>
      </c>
      <c r="BP4" s="7">
        <v>40</v>
      </c>
      <c r="BQ4" s="7">
        <v>244</v>
      </c>
      <c r="BR4" s="7">
        <f>SUM(BP4:BQ4)</f>
        <v>284</v>
      </c>
      <c r="BS4" s="7">
        <f>(BR4*1)/$BT$1</f>
        <v>28.414207103551774</v>
      </c>
      <c r="BT4" s="12">
        <f>(BS4/$BS$17)*100</f>
        <v>23.925863521482736</v>
      </c>
      <c r="BU4" s="24">
        <v>42</v>
      </c>
      <c r="BV4" s="7">
        <v>240</v>
      </c>
      <c r="BW4" s="7">
        <f>SUM(BU4:BV4)</f>
        <v>282</v>
      </c>
      <c r="BX4" s="7">
        <f>(BW4*1)/$BY$1</f>
        <v>23.685536704182766</v>
      </c>
      <c r="BY4" s="7">
        <f>(BX4/$BX$17)*100</f>
        <v>22.760290556900724</v>
      </c>
      <c r="BZ4" s="24">
        <v>60</v>
      </c>
      <c r="CA4" s="7">
        <v>332</v>
      </c>
      <c r="CB4" s="7">
        <f>SUM(BZ4:CA4)</f>
        <v>392</v>
      </c>
      <c r="CC4" s="7">
        <f>(CB4*1)/$CD$1</f>
        <v>32.136415805869817</v>
      </c>
      <c r="CD4" s="7">
        <f>(CC4/$CC$17)*100</f>
        <v>33.532934131736532</v>
      </c>
      <c r="CE4" s="24">
        <v>64</v>
      </c>
      <c r="CF4" s="7">
        <v>304</v>
      </c>
      <c r="CG4" s="7">
        <f>SUM(CE4:CF4)</f>
        <v>368</v>
      </c>
      <c r="CH4" s="7">
        <f>(CG4*1)/$CI$1</f>
        <v>29.797570850202426</v>
      </c>
      <c r="CI4" s="7">
        <f>(CH4/$CH$17)*100</f>
        <v>35.249042145593869</v>
      </c>
      <c r="CJ4" s="24">
        <v>45</v>
      </c>
      <c r="CK4" s="7">
        <v>196</v>
      </c>
      <c r="CL4" s="7">
        <f>SUM(CJ4:CK4)</f>
        <v>241</v>
      </c>
      <c r="CM4" s="7">
        <f>(CL4*1)/$CN$1</f>
        <v>18.872357086922474</v>
      </c>
      <c r="CN4" s="7">
        <f>(CM4/$CM$17)*100</f>
        <v>33.848314606741567</v>
      </c>
      <c r="CO4" s="24">
        <v>38</v>
      </c>
      <c r="CP4" s="7">
        <v>158</v>
      </c>
      <c r="CQ4" s="7">
        <f>SUM(CO4:CP4)</f>
        <v>196</v>
      </c>
      <c r="CR4" s="7">
        <f>(CQ4*1)/$CS$1</f>
        <v>22.711471610660485</v>
      </c>
      <c r="CS4" s="7">
        <f>(CR4/$CR$17)*100</f>
        <v>34.205933682373477</v>
      </c>
      <c r="CT4" s="24">
        <v>24</v>
      </c>
      <c r="CU4" s="7">
        <v>107</v>
      </c>
      <c r="CV4" s="7">
        <f>SUM(CT4:CU4)</f>
        <v>131</v>
      </c>
      <c r="CW4" s="7">
        <f>(CV4*1)/$CX$1</f>
        <v>15.321637426900583</v>
      </c>
      <c r="CX4" s="7">
        <f>(CW4/$CW$17)*100</f>
        <v>28.728070175438592</v>
      </c>
    </row>
    <row r="5" spans="1:102" s="7" customFormat="1" ht="14" x14ac:dyDescent="0.15">
      <c r="A5" s="22" t="s">
        <v>34</v>
      </c>
      <c r="B5" s="20" t="s">
        <v>0</v>
      </c>
      <c r="C5" s="7">
        <v>0</v>
      </c>
      <c r="D5" s="7">
        <v>22</v>
      </c>
      <c r="E5" s="7">
        <f t="shared" ref="E5:E16" si="0">SUM(C5:D5)</f>
        <v>22</v>
      </c>
      <c r="F5" s="7">
        <f t="shared" ref="F5:F16" si="1">(E5*1)/$F$1</f>
        <v>2.5821596244131455</v>
      </c>
      <c r="G5" s="12">
        <f t="shared" ref="G5:G15" si="2">(F5/$F$17)*100</f>
        <v>7.6655052264808372</v>
      </c>
      <c r="H5" s="7">
        <v>7</v>
      </c>
      <c r="I5" s="7">
        <v>60</v>
      </c>
      <c r="J5" s="7">
        <f t="shared" ref="J5:J16" si="3">SUM(H5:I5)</f>
        <v>67</v>
      </c>
      <c r="K5" s="7">
        <f t="shared" ref="K5:K16" si="4">(J5*1)/$L$1</f>
        <v>7.4860335195530734</v>
      </c>
      <c r="L5" s="12">
        <f t="shared" ref="L5:L16" si="5">(K5/$K$17)*100</f>
        <v>10.668789808917197</v>
      </c>
      <c r="M5" s="7">
        <v>5</v>
      </c>
      <c r="N5" s="7">
        <v>42</v>
      </c>
      <c r="O5" s="7">
        <f t="shared" ref="O5:O15" si="6">SUM(M5:N5)</f>
        <v>47</v>
      </c>
      <c r="P5" s="7">
        <f t="shared" ref="P5:P16" si="7">(O5*1)/$Q$1</f>
        <v>5.8168316831683171</v>
      </c>
      <c r="Q5" s="12">
        <f t="shared" ref="Q5:Q16" si="8">(P5/$P$17)*100</f>
        <v>11.111111111111112</v>
      </c>
      <c r="R5" s="7">
        <v>8</v>
      </c>
      <c r="S5" s="7">
        <v>72</v>
      </c>
      <c r="T5" s="7">
        <f t="shared" ref="T5:T15" si="9">SUM(R5:S5)</f>
        <v>80</v>
      </c>
      <c r="U5" s="7">
        <f t="shared" ref="U5:U16" si="10">(T5*1)/$U$1</f>
        <v>6.6390041493775929</v>
      </c>
      <c r="V5" s="12">
        <f t="shared" ref="V5:V16" si="11">(U5/$U$17)*100</f>
        <v>7.5400565504241293</v>
      </c>
      <c r="W5" s="7">
        <v>5</v>
      </c>
      <c r="X5" s="7">
        <v>72</v>
      </c>
      <c r="Y5" s="7">
        <f t="shared" ref="Y5:Y15" si="12">SUM(W5:X5)</f>
        <v>77</v>
      </c>
      <c r="Z5" s="7">
        <f t="shared" ref="Z5:Z15" si="13">(Y5*1)/$AA$1</f>
        <v>7.8491335372069315</v>
      </c>
      <c r="AA5" s="12">
        <f t="shared" ref="AA5:AA15" si="14">(Z5/$Z$17)*100</f>
        <v>14.750957854406133</v>
      </c>
      <c r="AB5" s="7">
        <v>2</v>
      </c>
      <c r="AC5" s="7">
        <v>84</v>
      </c>
      <c r="AD5" s="7">
        <f t="shared" ref="AD5:AD15" si="15">SUM(AB5:AC5)</f>
        <v>86</v>
      </c>
      <c r="AE5" s="7">
        <f t="shared" ref="AE5:AE16" si="16">(AD5*1)/$AF$1</f>
        <v>9.5768374164810695</v>
      </c>
      <c r="AF5" s="12">
        <f t="shared" ref="AF5:AF16" si="17">(AE5/$AE$17)*100</f>
        <v>8.2139446036294164</v>
      </c>
      <c r="AG5" s="7">
        <v>3</v>
      </c>
      <c r="AH5" s="7">
        <v>244</v>
      </c>
      <c r="AI5" s="7">
        <f t="shared" ref="AI5:AI15" si="18">SUM(AG5:AH5)</f>
        <v>247</v>
      </c>
      <c r="AJ5" s="7">
        <f t="shared" ref="AJ5:AJ16" si="19">(AI5*1)/$AK$1</f>
        <v>15.603284902084649</v>
      </c>
      <c r="AK5" s="12">
        <f t="shared" ref="AK5:AK16" si="20">(AJ5/$AJ$17)*100</f>
        <v>18.30985915492958</v>
      </c>
      <c r="AL5" s="7">
        <v>9</v>
      </c>
      <c r="AM5" s="7">
        <v>116</v>
      </c>
      <c r="AN5" s="7">
        <f t="shared" ref="AN5:AN15" si="21">SUM(AL5:AM5)</f>
        <v>125</v>
      </c>
      <c r="AO5" s="7">
        <f t="shared" ref="AO5:AO16" si="22">(AN5*1)/$AP$1</f>
        <v>10.785159620362382</v>
      </c>
      <c r="AP5" s="12">
        <f t="shared" ref="AP5:AP16" si="23">(AO5/$AO$17)*100</f>
        <v>8.0128205128205146</v>
      </c>
      <c r="AQ5" s="7">
        <v>1</v>
      </c>
      <c r="AR5" s="7">
        <v>74</v>
      </c>
      <c r="AS5" s="7">
        <f t="shared" ref="AS5:AS15" si="24">SUM(AQ5:AR5)</f>
        <v>75</v>
      </c>
      <c r="AT5" s="7">
        <f t="shared" ref="AT5:AT16" si="25">(AS5*1)/$AU$1</f>
        <v>10.729613733905579</v>
      </c>
      <c r="AU5" s="12">
        <f t="shared" ref="AU5:AU16" si="26">(AT5/$AT$17)*100</f>
        <v>11.210762331838565</v>
      </c>
      <c r="AV5" s="7">
        <v>1</v>
      </c>
      <c r="AW5" s="7">
        <v>180</v>
      </c>
      <c r="AX5" s="7">
        <f t="shared" ref="AX5:AX15" si="27">SUM(AV5:AW5)</f>
        <v>181</v>
      </c>
      <c r="AY5" s="7">
        <f t="shared" ref="AY5:AY16" si="28">(AX5*1)/$AZ$1</f>
        <v>11.76853055916775</v>
      </c>
      <c r="AZ5" s="12">
        <f t="shared" ref="AZ5:AZ16" si="29">(AY5/$AY$17)*100</f>
        <v>14.727420667209119</v>
      </c>
      <c r="BA5" s="7">
        <v>4</v>
      </c>
      <c r="BB5" s="7">
        <v>92</v>
      </c>
      <c r="BC5" s="7">
        <f t="shared" ref="BC5:BC15" si="30">SUM(BA5:BB5)</f>
        <v>96</v>
      </c>
      <c r="BD5" s="7">
        <f t="shared" ref="BD5:BD16" si="31">(BC5*1)/$BE$1</f>
        <v>13.473684210526315</v>
      </c>
      <c r="BE5" s="12">
        <f t="shared" ref="BE5:BE16" si="32">(BD5/$BD$17)*100</f>
        <v>12.903225806451612</v>
      </c>
      <c r="BF5" s="7">
        <v>8</v>
      </c>
      <c r="BG5" s="7">
        <v>156</v>
      </c>
      <c r="BH5" s="7">
        <f t="shared" ref="BH5:BH15" si="33">SUM(BF5:BG5)</f>
        <v>164</v>
      </c>
      <c r="BI5" s="7">
        <f t="shared" ref="BI5:BI16" si="34">(BH5*1)/$BJ$1</f>
        <v>16.563983436016564</v>
      </c>
      <c r="BJ5" s="12">
        <f t="shared" ref="BJ5:BJ16" si="35">(BI5/$BI$17)*100</f>
        <v>14.922656960873521</v>
      </c>
      <c r="BK5" s="7">
        <v>3</v>
      </c>
      <c r="BL5" s="7">
        <v>126</v>
      </c>
      <c r="BM5" s="7">
        <f t="shared" ref="BM5:BM15" si="36">SUM(BK5:BL5)</f>
        <v>129</v>
      </c>
      <c r="BN5" s="7">
        <f t="shared" ref="BN5:BN16" si="37">(BM5*1)/$BO$1</f>
        <v>16.75107128944293</v>
      </c>
      <c r="BO5" s="12">
        <f t="shared" ref="BO5:BO16" si="38">(BN5/$BN$17)*100</f>
        <v>17.154255319148934</v>
      </c>
      <c r="BP5" s="7">
        <v>5</v>
      </c>
      <c r="BQ5" s="7">
        <v>192</v>
      </c>
      <c r="BR5" s="7">
        <f t="shared" ref="BR5:BR15" si="39">SUM(BP5:BQ5)</f>
        <v>197</v>
      </c>
      <c r="BS5" s="7">
        <f t="shared" ref="BS5:BS16" si="40">(BR5*1)/$BT$1</f>
        <v>19.709854927463731</v>
      </c>
      <c r="BT5" s="12">
        <f t="shared" ref="BT5:BT16" si="41">(BS5/$BS$17)*100</f>
        <v>16.59646166807077</v>
      </c>
      <c r="BU5" s="24">
        <v>15</v>
      </c>
      <c r="BV5" s="7">
        <v>124</v>
      </c>
      <c r="BW5" s="7">
        <f t="shared" ref="BW5:BW15" si="42">SUM(BU5:BV5)</f>
        <v>139</v>
      </c>
      <c r="BX5" s="7">
        <f t="shared" ref="BX5:BX16" si="43">(BW5*1)/$BY$1</f>
        <v>11.674785822274485</v>
      </c>
      <c r="BY5" s="7">
        <f t="shared" ref="BY5:BY16" si="44">(BX5/$BX$17)*100</f>
        <v>11.218724778046811</v>
      </c>
      <c r="BZ5" s="24">
        <v>6</v>
      </c>
      <c r="CA5" s="7">
        <v>144</v>
      </c>
      <c r="CB5" s="7">
        <f t="shared" ref="CB5:CB15" si="45">SUM(BZ5:CA5)</f>
        <v>150</v>
      </c>
      <c r="CC5" s="7">
        <f t="shared" ref="CC5:CC16" si="46">(CB5*1)/$CD$1</f>
        <v>12.297097884899163</v>
      </c>
      <c r="CD5" s="7">
        <f t="shared" ref="CD5:CD16" si="47">(CC5/$CC$17)*100</f>
        <v>12.83147989734816</v>
      </c>
      <c r="CE5" s="24">
        <v>12</v>
      </c>
      <c r="CF5" s="7">
        <v>84</v>
      </c>
      <c r="CG5" s="7">
        <f t="shared" ref="CG5:CG15" si="48">SUM(CE5:CF5)</f>
        <v>96</v>
      </c>
      <c r="CH5" s="7">
        <f t="shared" ref="CH5:CH16" si="49">(CG5*1)/$CI$1</f>
        <v>7.7732793522267194</v>
      </c>
      <c r="CI5" s="7">
        <f t="shared" ref="CI5:CI16" si="50">(CH5/$CH$17)*100</f>
        <v>9.1954022988505724</v>
      </c>
      <c r="CJ5" s="24">
        <v>4</v>
      </c>
      <c r="CK5" s="7">
        <v>92</v>
      </c>
      <c r="CL5" s="7">
        <f t="shared" ref="CL5:CL15" si="51">SUM(CJ5:CK5)</f>
        <v>96</v>
      </c>
      <c r="CM5" s="7">
        <f t="shared" ref="CM5:CM16" si="52">(CL5*1)/$CN$1</f>
        <v>7.5176194205168363</v>
      </c>
      <c r="CN5" s="7">
        <f t="shared" ref="CN5:CN16" si="53">(CM5/$CM$17)*100</f>
        <v>13.48314606741573</v>
      </c>
      <c r="CO5" s="24">
        <v>2</v>
      </c>
      <c r="CP5" s="7">
        <v>70</v>
      </c>
      <c r="CQ5" s="7">
        <f t="shared" ref="CQ5:CQ15" si="54">SUM(CO5:CP5)</f>
        <v>72</v>
      </c>
      <c r="CR5" s="7">
        <f t="shared" ref="CR5:CR16" si="55">(CQ5*1)/$CS$1</f>
        <v>8.3429895712630344</v>
      </c>
      <c r="CS5" s="7">
        <f t="shared" ref="CS5:CS16" si="56">(CR5/$CR$17)*100</f>
        <v>12.56544502617801</v>
      </c>
      <c r="CT5" s="24">
        <v>3</v>
      </c>
      <c r="CU5" s="7">
        <v>54</v>
      </c>
      <c r="CV5" s="7">
        <f t="shared" ref="CV5:CV15" si="57">SUM(CT5:CU5)</f>
        <v>57</v>
      </c>
      <c r="CW5" s="7">
        <f t="shared" ref="CW5:CW16" si="58">(CV5*1)/$CX$1</f>
        <v>6.6666666666666661</v>
      </c>
      <c r="CX5" s="7">
        <f t="shared" ref="CX5:CX16" si="59">(CW5/$CW$17)*100</f>
        <v>12.499999999999998</v>
      </c>
    </row>
    <row r="6" spans="1:102" s="7" customFormat="1" ht="14" x14ac:dyDescent="0.15">
      <c r="A6" s="22" t="s">
        <v>35</v>
      </c>
      <c r="B6" s="20" t="s">
        <v>1</v>
      </c>
      <c r="C6" s="7">
        <v>0</v>
      </c>
      <c r="D6" s="7">
        <v>19</v>
      </c>
      <c r="E6" s="7">
        <f t="shared" si="0"/>
        <v>19</v>
      </c>
      <c r="F6" s="7">
        <f t="shared" si="1"/>
        <v>2.2300469483568075</v>
      </c>
      <c r="G6" s="12">
        <f t="shared" si="2"/>
        <v>6.620209059233451</v>
      </c>
      <c r="H6" s="7">
        <v>7</v>
      </c>
      <c r="I6" s="7">
        <v>94</v>
      </c>
      <c r="J6" s="7">
        <f t="shared" si="3"/>
        <v>101</v>
      </c>
      <c r="K6" s="7">
        <f t="shared" si="4"/>
        <v>11.284916201117319</v>
      </c>
      <c r="L6" s="12">
        <f t="shared" si="5"/>
        <v>16.082802547770701</v>
      </c>
      <c r="M6" s="7">
        <v>3</v>
      </c>
      <c r="N6" s="7">
        <v>50</v>
      </c>
      <c r="O6" s="7">
        <f t="shared" si="6"/>
        <v>53</v>
      </c>
      <c r="P6" s="7">
        <f t="shared" si="7"/>
        <v>6.5594059405940595</v>
      </c>
      <c r="Q6" s="12">
        <f t="shared" si="8"/>
        <v>12.529550827423169</v>
      </c>
      <c r="R6" s="7">
        <v>24</v>
      </c>
      <c r="S6" s="7">
        <v>172</v>
      </c>
      <c r="T6" s="7">
        <f t="shared" si="9"/>
        <v>196</v>
      </c>
      <c r="U6" s="7">
        <f t="shared" si="10"/>
        <v>16.265560165975103</v>
      </c>
      <c r="V6" s="12">
        <f t="shared" si="11"/>
        <v>18.473138548539119</v>
      </c>
      <c r="W6" s="7">
        <v>10</v>
      </c>
      <c r="X6" s="7">
        <v>98</v>
      </c>
      <c r="Y6" s="7">
        <f t="shared" si="12"/>
        <v>108</v>
      </c>
      <c r="Z6" s="7">
        <f t="shared" si="13"/>
        <v>11.009174311926605</v>
      </c>
      <c r="AA6" s="12">
        <f t="shared" si="14"/>
        <v>20.689655172413797</v>
      </c>
      <c r="AB6" s="7">
        <v>9</v>
      </c>
      <c r="AC6" s="7">
        <v>160</v>
      </c>
      <c r="AD6" s="7">
        <f t="shared" si="15"/>
        <v>169</v>
      </c>
      <c r="AE6" s="7">
        <f t="shared" si="16"/>
        <v>18.819599109131403</v>
      </c>
      <c r="AF6" s="12">
        <f t="shared" si="17"/>
        <v>16.141356255969434</v>
      </c>
      <c r="AG6" s="7">
        <v>23</v>
      </c>
      <c r="AH6" s="7">
        <v>260</v>
      </c>
      <c r="AI6" s="7">
        <f t="shared" si="18"/>
        <v>283</v>
      </c>
      <c r="AJ6" s="7">
        <f t="shared" si="19"/>
        <v>17.877447883765004</v>
      </c>
      <c r="AK6" s="12">
        <f t="shared" si="20"/>
        <v>20.97850259451446</v>
      </c>
      <c r="AL6" s="7">
        <v>30</v>
      </c>
      <c r="AM6" s="7">
        <v>172</v>
      </c>
      <c r="AN6" s="7">
        <f t="shared" si="21"/>
        <v>202</v>
      </c>
      <c r="AO6" s="7">
        <f t="shared" si="22"/>
        <v>17.428817946505607</v>
      </c>
      <c r="AP6" s="12">
        <f t="shared" si="23"/>
        <v>12.948717948717951</v>
      </c>
      <c r="AQ6" s="7">
        <v>12</v>
      </c>
      <c r="AR6" s="7">
        <v>104</v>
      </c>
      <c r="AS6" s="7">
        <f t="shared" si="24"/>
        <v>116</v>
      </c>
      <c r="AT6" s="7">
        <f t="shared" si="25"/>
        <v>16.595135908440628</v>
      </c>
      <c r="AU6" s="12">
        <f t="shared" si="26"/>
        <v>17.33931240657698</v>
      </c>
      <c r="AV6" s="7">
        <v>34</v>
      </c>
      <c r="AW6" s="7">
        <v>216</v>
      </c>
      <c r="AX6" s="7">
        <f t="shared" si="27"/>
        <v>250</v>
      </c>
      <c r="AY6" s="7">
        <f t="shared" si="28"/>
        <v>16.254876462938881</v>
      </c>
      <c r="AZ6" s="12">
        <f t="shared" si="29"/>
        <v>20.341741253051264</v>
      </c>
      <c r="BA6" s="7">
        <v>10</v>
      </c>
      <c r="BB6" s="7">
        <v>108</v>
      </c>
      <c r="BC6" s="7">
        <f t="shared" si="30"/>
        <v>118</v>
      </c>
      <c r="BD6" s="7">
        <f t="shared" si="31"/>
        <v>16.561403508771932</v>
      </c>
      <c r="BE6" s="12">
        <f t="shared" si="32"/>
        <v>15.860215053763444</v>
      </c>
      <c r="BF6" s="7">
        <v>16</v>
      </c>
      <c r="BG6" s="7">
        <v>240</v>
      </c>
      <c r="BH6" s="7">
        <f t="shared" si="33"/>
        <v>256</v>
      </c>
      <c r="BI6" s="7">
        <f t="shared" si="34"/>
        <v>25.855974144025858</v>
      </c>
      <c r="BJ6" s="12">
        <f t="shared" si="35"/>
        <v>23.293903548680618</v>
      </c>
      <c r="BK6" s="7">
        <v>11</v>
      </c>
      <c r="BL6" s="7">
        <v>122</v>
      </c>
      <c r="BM6" s="7">
        <f t="shared" si="36"/>
        <v>133</v>
      </c>
      <c r="BN6" s="7">
        <f t="shared" si="37"/>
        <v>17.270484352681471</v>
      </c>
      <c r="BO6" s="12">
        <f t="shared" si="38"/>
        <v>17.686170212765955</v>
      </c>
      <c r="BP6" s="7">
        <v>21</v>
      </c>
      <c r="BQ6" s="7">
        <v>156</v>
      </c>
      <c r="BR6" s="7">
        <f t="shared" si="39"/>
        <v>177</v>
      </c>
      <c r="BS6" s="7">
        <f t="shared" si="40"/>
        <v>17.708854427213605</v>
      </c>
      <c r="BT6" s="12">
        <f t="shared" si="41"/>
        <v>14.911541701769169</v>
      </c>
      <c r="BU6" s="24">
        <v>17</v>
      </c>
      <c r="BV6" s="7">
        <v>184</v>
      </c>
      <c r="BW6" s="7">
        <f t="shared" si="42"/>
        <v>201</v>
      </c>
      <c r="BX6" s="7">
        <f t="shared" si="43"/>
        <v>16.882244246598354</v>
      </c>
      <c r="BY6" s="7">
        <f t="shared" si="44"/>
        <v>16.222760290556899</v>
      </c>
      <c r="BZ6" s="24">
        <v>18</v>
      </c>
      <c r="CA6" s="7">
        <v>180</v>
      </c>
      <c r="CB6" s="7">
        <f t="shared" si="45"/>
        <v>198</v>
      </c>
      <c r="CC6" s="7">
        <f t="shared" si="46"/>
        <v>16.232169208066896</v>
      </c>
      <c r="CD6" s="7">
        <f t="shared" si="47"/>
        <v>16.937553464499576</v>
      </c>
      <c r="CE6" s="24">
        <v>9</v>
      </c>
      <c r="CF6" s="7">
        <v>184</v>
      </c>
      <c r="CG6" s="7">
        <f t="shared" si="48"/>
        <v>193</v>
      </c>
      <c r="CH6" s="7">
        <f t="shared" si="49"/>
        <v>15.627530364372468</v>
      </c>
      <c r="CI6" s="7">
        <f t="shared" si="50"/>
        <v>18.486590038314176</v>
      </c>
      <c r="CJ6" s="24">
        <v>8</v>
      </c>
      <c r="CK6" s="7">
        <v>94</v>
      </c>
      <c r="CL6" s="7">
        <f t="shared" si="51"/>
        <v>102</v>
      </c>
      <c r="CM6" s="7">
        <f t="shared" si="52"/>
        <v>7.9874706342991386</v>
      </c>
      <c r="CN6" s="7">
        <f t="shared" si="53"/>
        <v>14.325842696629213</v>
      </c>
      <c r="CO6" s="24">
        <v>3</v>
      </c>
      <c r="CP6" s="7">
        <v>48</v>
      </c>
      <c r="CQ6" s="7">
        <f t="shared" si="54"/>
        <v>51</v>
      </c>
      <c r="CR6" s="7">
        <f t="shared" si="55"/>
        <v>5.9096176129779829</v>
      </c>
      <c r="CS6" s="7">
        <f t="shared" si="56"/>
        <v>8.9005235602094235</v>
      </c>
      <c r="CT6" s="24">
        <v>11</v>
      </c>
      <c r="CU6" s="7">
        <v>62</v>
      </c>
      <c r="CV6" s="7">
        <f t="shared" si="57"/>
        <v>73</v>
      </c>
      <c r="CW6" s="7">
        <f t="shared" si="58"/>
        <v>8.5380116959064321</v>
      </c>
      <c r="CX6" s="7">
        <f t="shared" si="59"/>
        <v>16.008771929824558</v>
      </c>
    </row>
    <row r="7" spans="1:102" s="7" customFormat="1" ht="14" x14ac:dyDescent="0.15">
      <c r="A7" s="22" t="s">
        <v>36</v>
      </c>
      <c r="B7" s="20" t="s">
        <v>1</v>
      </c>
      <c r="C7" s="7">
        <v>11</v>
      </c>
      <c r="D7" s="7">
        <v>71</v>
      </c>
      <c r="E7" s="7">
        <f t="shared" si="0"/>
        <v>82</v>
      </c>
      <c r="F7" s="7">
        <f t="shared" si="1"/>
        <v>9.624413145539906</v>
      </c>
      <c r="G7" s="12">
        <f t="shared" si="2"/>
        <v>28.571428571428577</v>
      </c>
      <c r="H7" s="7">
        <v>21</v>
      </c>
      <c r="I7" s="7">
        <v>92</v>
      </c>
      <c r="J7" s="7">
        <f t="shared" si="3"/>
        <v>113</v>
      </c>
      <c r="K7" s="7">
        <f t="shared" si="4"/>
        <v>12.625698324022347</v>
      </c>
      <c r="L7" s="12">
        <f t="shared" si="5"/>
        <v>17.993630573248403</v>
      </c>
      <c r="M7" s="7">
        <v>8</v>
      </c>
      <c r="N7" s="7">
        <v>72</v>
      </c>
      <c r="O7" s="7">
        <f t="shared" si="6"/>
        <v>80</v>
      </c>
      <c r="P7" s="7">
        <f t="shared" si="7"/>
        <v>9.9009900990099009</v>
      </c>
      <c r="Q7" s="12">
        <f t="shared" si="8"/>
        <v>18.912529550827426</v>
      </c>
      <c r="R7" s="7">
        <v>16</v>
      </c>
      <c r="S7" s="7">
        <v>172</v>
      </c>
      <c r="T7" s="7">
        <f t="shared" si="9"/>
        <v>188</v>
      </c>
      <c r="U7" s="7">
        <f t="shared" si="10"/>
        <v>15.601659751037344</v>
      </c>
      <c r="V7" s="12">
        <f t="shared" si="11"/>
        <v>17.719132893496703</v>
      </c>
      <c r="W7" s="7">
        <v>24</v>
      </c>
      <c r="X7" s="7">
        <v>56</v>
      </c>
      <c r="Y7" s="7">
        <f t="shared" si="12"/>
        <v>80</v>
      </c>
      <c r="Z7" s="7">
        <f t="shared" si="13"/>
        <v>8.154943934760448</v>
      </c>
      <c r="AA7" s="12">
        <f t="shared" si="14"/>
        <v>15.325670498084293</v>
      </c>
      <c r="AB7" s="7">
        <v>6</v>
      </c>
      <c r="AC7" s="7">
        <v>152</v>
      </c>
      <c r="AD7" s="7">
        <f t="shared" si="15"/>
        <v>158</v>
      </c>
      <c r="AE7" s="7">
        <f t="shared" si="16"/>
        <v>17.594654788418708</v>
      </c>
      <c r="AF7" s="12">
        <f t="shared" si="17"/>
        <v>15.090735434574976</v>
      </c>
      <c r="AG7" s="7">
        <v>47</v>
      </c>
      <c r="AH7" s="7">
        <v>180</v>
      </c>
      <c r="AI7" s="7">
        <f t="shared" si="18"/>
        <v>227</v>
      </c>
      <c r="AJ7" s="7">
        <f t="shared" si="19"/>
        <v>14.339861023373341</v>
      </c>
      <c r="AK7" s="12">
        <f t="shared" si="20"/>
        <v>16.827279466271314</v>
      </c>
      <c r="AL7" s="7">
        <v>29</v>
      </c>
      <c r="AM7" s="7">
        <v>340</v>
      </c>
      <c r="AN7" s="7">
        <f t="shared" si="21"/>
        <v>369</v>
      </c>
      <c r="AO7" s="7">
        <f t="shared" si="22"/>
        <v>31.837791199309748</v>
      </c>
      <c r="AP7" s="12">
        <f t="shared" si="23"/>
        <v>23.653846153846157</v>
      </c>
      <c r="AQ7" s="7">
        <v>13</v>
      </c>
      <c r="AR7" s="7">
        <v>82</v>
      </c>
      <c r="AS7" s="7">
        <f t="shared" si="24"/>
        <v>95</v>
      </c>
      <c r="AT7" s="7">
        <f t="shared" si="25"/>
        <v>13.590844062947067</v>
      </c>
      <c r="AU7" s="12">
        <f t="shared" si="26"/>
        <v>14.200298953662182</v>
      </c>
      <c r="AV7" s="7">
        <v>19</v>
      </c>
      <c r="AW7" s="7">
        <v>88</v>
      </c>
      <c r="AX7" s="7">
        <f t="shared" si="27"/>
        <v>107</v>
      </c>
      <c r="AY7" s="7">
        <f t="shared" si="28"/>
        <v>6.9570871261378411</v>
      </c>
      <c r="AZ7" s="12">
        <f t="shared" si="29"/>
        <v>8.7062652563059419</v>
      </c>
      <c r="BA7" s="7">
        <v>6</v>
      </c>
      <c r="BB7" s="7">
        <v>70</v>
      </c>
      <c r="BC7" s="7">
        <f t="shared" si="30"/>
        <v>76</v>
      </c>
      <c r="BD7" s="7">
        <f t="shared" si="31"/>
        <v>10.666666666666666</v>
      </c>
      <c r="BE7" s="12">
        <f t="shared" si="32"/>
        <v>10.21505376344086</v>
      </c>
      <c r="BF7" s="7">
        <v>7</v>
      </c>
      <c r="BG7" s="7">
        <v>48</v>
      </c>
      <c r="BH7" s="7">
        <f t="shared" si="33"/>
        <v>55</v>
      </c>
      <c r="BI7" s="7">
        <f t="shared" si="34"/>
        <v>5.5549944450055548</v>
      </c>
      <c r="BJ7" s="12">
        <f t="shared" si="35"/>
        <v>5.0045495905368513</v>
      </c>
      <c r="BK7" s="7">
        <v>7</v>
      </c>
      <c r="BL7" s="7">
        <v>28</v>
      </c>
      <c r="BM7" s="7">
        <f t="shared" si="36"/>
        <v>35</v>
      </c>
      <c r="BN7" s="7">
        <f t="shared" si="37"/>
        <v>4.5448643033372296</v>
      </c>
      <c r="BO7" s="12">
        <f t="shared" si="38"/>
        <v>4.6542553191489366</v>
      </c>
      <c r="BP7" s="7">
        <v>7</v>
      </c>
      <c r="BQ7" s="7">
        <v>100</v>
      </c>
      <c r="BR7" s="7">
        <f t="shared" si="39"/>
        <v>107</v>
      </c>
      <c r="BS7" s="7">
        <f t="shared" si="40"/>
        <v>10.705352676338167</v>
      </c>
      <c r="BT7" s="12">
        <f t="shared" si="41"/>
        <v>9.0143218197135635</v>
      </c>
      <c r="BU7" s="24">
        <v>9</v>
      </c>
      <c r="BV7" s="7">
        <v>96</v>
      </c>
      <c r="BW7" s="7">
        <f t="shared" si="42"/>
        <v>105</v>
      </c>
      <c r="BX7" s="7">
        <f t="shared" si="43"/>
        <v>8.8190828153872012</v>
      </c>
      <c r="BY7" s="7">
        <f t="shared" si="44"/>
        <v>8.4745762711864394</v>
      </c>
      <c r="BZ7" s="24">
        <v>8</v>
      </c>
      <c r="CA7" s="7">
        <v>68</v>
      </c>
      <c r="CB7" s="7">
        <f t="shared" si="45"/>
        <v>76</v>
      </c>
      <c r="CC7" s="7">
        <f t="shared" si="46"/>
        <v>6.2305295950155761</v>
      </c>
      <c r="CD7" s="7">
        <f t="shared" si="47"/>
        <v>6.5012831479897351</v>
      </c>
      <c r="CE7" s="24">
        <v>11</v>
      </c>
      <c r="CF7" s="7">
        <v>28</v>
      </c>
      <c r="CG7" s="7">
        <f t="shared" si="48"/>
        <v>39</v>
      </c>
      <c r="CH7" s="7">
        <f t="shared" si="49"/>
        <v>3.1578947368421049</v>
      </c>
      <c r="CI7" s="7">
        <f t="shared" si="50"/>
        <v>3.7356321839080455</v>
      </c>
      <c r="CJ7" s="24">
        <v>5</v>
      </c>
      <c r="CK7" s="7">
        <v>18</v>
      </c>
      <c r="CL7" s="7">
        <f t="shared" si="51"/>
        <v>23</v>
      </c>
      <c r="CM7" s="7">
        <f t="shared" si="52"/>
        <v>1.8010963194988254</v>
      </c>
      <c r="CN7" s="7">
        <f t="shared" si="53"/>
        <v>3.2303370786516856</v>
      </c>
      <c r="CO7" s="24">
        <v>7</v>
      </c>
      <c r="CP7" s="7">
        <v>18</v>
      </c>
      <c r="CQ7" s="7">
        <f t="shared" si="54"/>
        <v>25</v>
      </c>
      <c r="CR7" s="7">
        <f t="shared" si="55"/>
        <v>2.8968713789107761</v>
      </c>
      <c r="CS7" s="7">
        <f t="shared" si="56"/>
        <v>4.3630017452006982</v>
      </c>
      <c r="CT7" s="24">
        <v>4</v>
      </c>
      <c r="CU7" s="7">
        <v>7</v>
      </c>
      <c r="CV7" s="7">
        <f t="shared" si="57"/>
        <v>11</v>
      </c>
      <c r="CW7" s="7">
        <f t="shared" si="58"/>
        <v>1.2865497076023391</v>
      </c>
      <c r="CX7" s="7">
        <f t="shared" si="59"/>
        <v>2.4122807017543857</v>
      </c>
    </row>
    <row r="8" spans="1:102" s="7" customFormat="1" ht="14" x14ac:dyDescent="0.15">
      <c r="A8" s="22" t="s">
        <v>37</v>
      </c>
      <c r="B8" s="20" t="s">
        <v>1</v>
      </c>
      <c r="C8" s="7">
        <v>3</v>
      </c>
      <c r="D8" s="7">
        <v>32</v>
      </c>
      <c r="E8" s="7">
        <f t="shared" si="0"/>
        <v>35</v>
      </c>
      <c r="F8" s="7">
        <f t="shared" si="1"/>
        <v>4.107981220657277</v>
      </c>
      <c r="G8" s="12">
        <f t="shared" si="2"/>
        <v>12.195121951219514</v>
      </c>
      <c r="H8" s="7">
        <v>9</v>
      </c>
      <c r="I8" s="7">
        <v>68</v>
      </c>
      <c r="J8" s="7">
        <f t="shared" si="3"/>
        <v>77</v>
      </c>
      <c r="K8" s="7">
        <f t="shared" si="4"/>
        <v>8.6033519553072626</v>
      </c>
      <c r="L8" s="12">
        <f t="shared" si="5"/>
        <v>12.261146496815284</v>
      </c>
      <c r="M8" s="7">
        <v>7</v>
      </c>
      <c r="N8" s="7">
        <v>34</v>
      </c>
      <c r="O8" s="7">
        <f t="shared" si="6"/>
        <v>41</v>
      </c>
      <c r="P8" s="7">
        <f t="shared" si="7"/>
        <v>5.0742574257425739</v>
      </c>
      <c r="Q8" s="12">
        <f t="shared" si="8"/>
        <v>9.6926713947990546</v>
      </c>
      <c r="R8" s="7">
        <v>12</v>
      </c>
      <c r="S8" s="7">
        <v>156</v>
      </c>
      <c r="T8" s="7">
        <f t="shared" si="9"/>
        <v>168</v>
      </c>
      <c r="U8" s="7">
        <f t="shared" si="10"/>
        <v>13.941908713692944</v>
      </c>
      <c r="V8" s="12">
        <f t="shared" si="11"/>
        <v>15.834118755890669</v>
      </c>
      <c r="W8" s="7">
        <v>1</v>
      </c>
      <c r="X8" s="7">
        <v>46</v>
      </c>
      <c r="Y8" s="7">
        <f t="shared" si="12"/>
        <v>47</v>
      </c>
      <c r="Z8" s="7">
        <f t="shared" si="13"/>
        <v>4.7910295616717633</v>
      </c>
      <c r="AA8" s="12">
        <f t="shared" si="14"/>
        <v>9.0038314176245215</v>
      </c>
      <c r="AB8" s="7">
        <v>4</v>
      </c>
      <c r="AC8" s="7">
        <v>160</v>
      </c>
      <c r="AD8" s="7">
        <f t="shared" si="15"/>
        <v>164</v>
      </c>
      <c r="AE8" s="7">
        <f t="shared" si="16"/>
        <v>18.262806236080177</v>
      </c>
      <c r="AF8" s="12">
        <f t="shared" si="17"/>
        <v>15.663801337153771</v>
      </c>
      <c r="AG8" s="7">
        <v>25</v>
      </c>
      <c r="AH8" s="7">
        <v>136</v>
      </c>
      <c r="AI8" s="7">
        <f t="shared" si="18"/>
        <v>161</v>
      </c>
      <c r="AJ8" s="7">
        <f t="shared" si="19"/>
        <v>10.170562223626026</v>
      </c>
      <c r="AK8" s="12">
        <f t="shared" si="20"/>
        <v>11.934766493699037</v>
      </c>
      <c r="AL8" s="7">
        <v>23</v>
      </c>
      <c r="AM8" s="7">
        <v>272</v>
      </c>
      <c r="AN8" s="7">
        <f t="shared" si="21"/>
        <v>295</v>
      </c>
      <c r="AO8" s="7">
        <f t="shared" si="22"/>
        <v>25.452976704055221</v>
      </c>
      <c r="AP8" s="12">
        <f t="shared" si="23"/>
        <v>18.910256410256412</v>
      </c>
      <c r="AQ8" s="7">
        <v>10</v>
      </c>
      <c r="AR8" s="7">
        <v>94</v>
      </c>
      <c r="AS8" s="7">
        <f t="shared" si="24"/>
        <v>104</v>
      </c>
      <c r="AT8" s="7">
        <f t="shared" si="25"/>
        <v>14.878397711015737</v>
      </c>
      <c r="AU8" s="12">
        <f t="shared" si="26"/>
        <v>15.545590433482811</v>
      </c>
      <c r="AV8" s="7">
        <v>20</v>
      </c>
      <c r="AW8" s="7">
        <v>188</v>
      </c>
      <c r="AX8" s="7">
        <f t="shared" si="27"/>
        <v>208</v>
      </c>
      <c r="AY8" s="7">
        <f t="shared" si="28"/>
        <v>13.524057217165149</v>
      </c>
      <c r="AZ8" s="12">
        <f t="shared" si="29"/>
        <v>16.924328722538654</v>
      </c>
      <c r="BA8" s="7">
        <v>6</v>
      </c>
      <c r="BB8" s="7">
        <v>156</v>
      </c>
      <c r="BC8" s="7">
        <f t="shared" si="30"/>
        <v>162</v>
      </c>
      <c r="BD8" s="7">
        <f t="shared" si="31"/>
        <v>22.736842105263158</v>
      </c>
      <c r="BE8" s="12">
        <f t="shared" si="32"/>
        <v>21.774193548387096</v>
      </c>
      <c r="BF8" s="7">
        <v>9</v>
      </c>
      <c r="BG8" s="7">
        <v>124</v>
      </c>
      <c r="BH8" s="7">
        <f t="shared" si="33"/>
        <v>133</v>
      </c>
      <c r="BI8" s="7">
        <f t="shared" si="34"/>
        <v>13.432986567013433</v>
      </c>
      <c r="BJ8" s="12">
        <f t="shared" si="35"/>
        <v>12.101910828025476</v>
      </c>
      <c r="BK8" s="7">
        <v>12</v>
      </c>
      <c r="BL8" s="7">
        <v>118</v>
      </c>
      <c r="BM8" s="7">
        <f t="shared" si="36"/>
        <v>130</v>
      </c>
      <c r="BN8" s="7">
        <f t="shared" si="37"/>
        <v>16.880924555252566</v>
      </c>
      <c r="BO8" s="12">
        <f t="shared" si="38"/>
        <v>17.287234042553191</v>
      </c>
      <c r="BP8" s="7">
        <v>15</v>
      </c>
      <c r="BQ8" s="7">
        <v>204</v>
      </c>
      <c r="BR8" s="7">
        <f t="shared" si="39"/>
        <v>219</v>
      </c>
      <c r="BS8" s="7">
        <f t="shared" si="40"/>
        <v>21.910955477738867</v>
      </c>
      <c r="BT8" s="12">
        <f t="shared" si="41"/>
        <v>18.449873631002532</v>
      </c>
      <c r="BU8" s="24">
        <v>12</v>
      </c>
      <c r="BV8" s="7">
        <v>264</v>
      </c>
      <c r="BW8" s="7">
        <f t="shared" si="42"/>
        <v>276</v>
      </c>
      <c r="BX8" s="7">
        <f t="shared" si="43"/>
        <v>23.18158911473207</v>
      </c>
      <c r="BY8" s="7">
        <f t="shared" si="44"/>
        <v>22.276029055690071</v>
      </c>
      <c r="BZ8" s="24">
        <v>25</v>
      </c>
      <c r="CA8" s="7">
        <v>168</v>
      </c>
      <c r="CB8" s="7">
        <f t="shared" si="45"/>
        <v>193</v>
      </c>
      <c r="CC8" s="7">
        <f t="shared" si="46"/>
        <v>15.822265945236923</v>
      </c>
      <c r="CD8" s="7">
        <f t="shared" si="47"/>
        <v>16.509837467921301</v>
      </c>
      <c r="CE8" s="24">
        <v>31</v>
      </c>
      <c r="CF8" s="7">
        <v>128</v>
      </c>
      <c r="CG8" s="7">
        <f t="shared" si="48"/>
        <v>159</v>
      </c>
      <c r="CH8" s="7">
        <f t="shared" si="49"/>
        <v>12.874493927125505</v>
      </c>
      <c r="CI8" s="7">
        <f t="shared" si="50"/>
        <v>15.229885057471263</v>
      </c>
      <c r="CJ8" s="24">
        <v>22</v>
      </c>
      <c r="CK8" s="7">
        <v>142</v>
      </c>
      <c r="CL8" s="7">
        <f t="shared" si="51"/>
        <v>164</v>
      </c>
      <c r="CM8" s="7">
        <f t="shared" si="52"/>
        <v>12.84259984338293</v>
      </c>
      <c r="CN8" s="7">
        <f t="shared" si="53"/>
        <v>23.033707865168541</v>
      </c>
      <c r="CO8" s="24">
        <v>16</v>
      </c>
      <c r="CP8" s="7">
        <v>102</v>
      </c>
      <c r="CQ8" s="7">
        <f t="shared" si="54"/>
        <v>118</v>
      </c>
      <c r="CR8" s="7">
        <f t="shared" si="55"/>
        <v>13.673232908458862</v>
      </c>
      <c r="CS8" s="7">
        <f t="shared" si="56"/>
        <v>20.593368237347295</v>
      </c>
      <c r="CT8" s="24">
        <v>17</v>
      </c>
      <c r="CU8" s="7">
        <v>77</v>
      </c>
      <c r="CV8" s="7">
        <f t="shared" si="57"/>
        <v>94</v>
      </c>
      <c r="CW8" s="7">
        <f t="shared" si="58"/>
        <v>10.994152046783626</v>
      </c>
      <c r="CX8" s="7">
        <f t="shared" si="59"/>
        <v>20.614035087719294</v>
      </c>
    </row>
    <row r="9" spans="1:102" s="7" customFormat="1" ht="14" x14ac:dyDescent="0.15">
      <c r="A9" s="22" t="s">
        <v>9</v>
      </c>
      <c r="B9" s="20" t="s">
        <v>1</v>
      </c>
      <c r="C9" s="7">
        <v>0</v>
      </c>
      <c r="D9" s="7">
        <v>31</v>
      </c>
      <c r="E9" s="7">
        <f t="shared" si="0"/>
        <v>31</v>
      </c>
      <c r="F9" s="7">
        <f t="shared" si="1"/>
        <v>3.63849765258216</v>
      </c>
      <c r="G9" s="12">
        <f t="shared" si="2"/>
        <v>10.801393728222999</v>
      </c>
      <c r="H9" s="7">
        <v>0</v>
      </c>
      <c r="I9" s="7">
        <v>36</v>
      </c>
      <c r="J9" s="7">
        <f t="shared" si="3"/>
        <v>36</v>
      </c>
      <c r="K9" s="7">
        <f t="shared" si="4"/>
        <v>4.022346368715084</v>
      </c>
      <c r="L9" s="12">
        <f t="shared" si="5"/>
        <v>5.7324840764331206</v>
      </c>
      <c r="M9" s="7">
        <v>0</v>
      </c>
      <c r="N9" s="7">
        <v>52</v>
      </c>
      <c r="O9" s="7">
        <f t="shared" si="6"/>
        <v>52</v>
      </c>
      <c r="P9" s="7">
        <f t="shared" si="7"/>
        <v>6.435643564356436</v>
      </c>
      <c r="Q9" s="12">
        <f t="shared" si="8"/>
        <v>12.293144208037827</v>
      </c>
      <c r="R9" s="7">
        <v>0</v>
      </c>
      <c r="S9" s="7">
        <v>56</v>
      </c>
      <c r="T9" s="7">
        <f t="shared" si="9"/>
        <v>56</v>
      </c>
      <c r="U9" s="7">
        <f t="shared" si="10"/>
        <v>4.6473029045643148</v>
      </c>
      <c r="V9" s="12">
        <f t="shared" si="11"/>
        <v>5.2780395852968898</v>
      </c>
      <c r="W9" s="7">
        <v>0</v>
      </c>
      <c r="X9" s="7">
        <v>16</v>
      </c>
      <c r="Y9" s="7">
        <f t="shared" si="12"/>
        <v>16</v>
      </c>
      <c r="Z9" s="7">
        <f t="shared" si="13"/>
        <v>1.6309887869520896</v>
      </c>
      <c r="AA9" s="12">
        <f t="shared" si="14"/>
        <v>3.0651340996168583</v>
      </c>
      <c r="AB9" s="7">
        <v>0</v>
      </c>
      <c r="AC9" s="7">
        <v>172</v>
      </c>
      <c r="AD9" s="7">
        <f t="shared" si="15"/>
        <v>172</v>
      </c>
      <c r="AE9" s="7">
        <f t="shared" si="16"/>
        <v>19.153674832962139</v>
      </c>
      <c r="AF9" s="12">
        <f t="shared" si="17"/>
        <v>16.427889207258833</v>
      </c>
      <c r="AG9" s="7">
        <v>0</v>
      </c>
      <c r="AH9" s="7">
        <v>28</v>
      </c>
      <c r="AI9" s="7">
        <f t="shared" si="18"/>
        <v>28</v>
      </c>
      <c r="AJ9" s="7">
        <f t="shared" si="19"/>
        <v>1.7687934301958308</v>
      </c>
      <c r="AK9" s="12">
        <f t="shared" si="20"/>
        <v>2.075611564121572</v>
      </c>
      <c r="AL9" s="7">
        <v>0</v>
      </c>
      <c r="AM9" s="7">
        <v>0</v>
      </c>
      <c r="AN9" s="7">
        <f t="shared" si="21"/>
        <v>0</v>
      </c>
      <c r="AO9" s="7">
        <f t="shared" si="22"/>
        <v>0</v>
      </c>
      <c r="AP9" s="12">
        <f t="shared" si="23"/>
        <v>0</v>
      </c>
      <c r="AQ9" s="7">
        <v>0</v>
      </c>
      <c r="AR9" s="7">
        <v>22</v>
      </c>
      <c r="AS9" s="7">
        <f t="shared" si="24"/>
        <v>22</v>
      </c>
      <c r="AT9" s="7">
        <f t="shared" si="25"/>
        <v>3.1473533619456364</v>
      </c>
      <c r="AU9" s="12">
        <f t="shared" si="26"/>
        <v>3.2884902840059791</v>
      </c>
      <c r="AV9" s="7">
        <v>0</v>
      </c>
      <c r="AW9" s="7">
        <v>12</v>
      </c>
      <c r="AX9" s="7">
        <f t="shared" si="27"/>
        <v>12</v>
      </c>
      <c r="AY9" s="7">
        <f t="shared" si="28"/>
        <v>0.78023407022106628</v>
      </c>
      <c r="AZ9" s="12">
        <f t="shared" si="29"/>
        <v>0.97640358014646078</v>
      </c>
      <c r="BA9" s="7">
        <v>0</v>
      </c>
      <c r="BB9" s="7">
        <v>28</v>
      </c>
      <c r="BC9" s="7">
        <f t="shared" si="30"/>
        <v>28</v>
      </c>
      <c r="BD9" s="7">
        <f t="shared" si="31"/>
        <v>3.9298245614035086</v>
      </c>
      <c r="BE9" s="12">
        <f t="shared" si="32"/>
        <v>3.763440860215054</v>
      </c>
      <c r="BF9" s="7">
        <v>0</v>
      </c>
      <c r="BG9" s="7">
        <v>24</v>
      </c>
      <c r="BH9" s="7">
        <f t="shared" si="33"/>
        <v>24</v>
      </c>
      <c r="BI9" s="7">
        <f t="shared" si="34"/>
        <v>2.4239975760024239</v>
      </c>
      <c r="BJ9" s="12">
        <f t="shared" si="35"/>
        <v>2.1838034576888079</v>
      </c>
      <c r="BK9" s="7">
        <v>0</v>
      </c>
      <c r="BL9" s="7">
        <v>24</v>
      </c>
      <c r="BM9" s="7">
        <f t="shared" si="36"/>
        <v>24</v>
      </c>
      <c r="BN9" s="7">
        <f t="shared" si="37"/>
        <v>3.1164783794312427</v>
      </c>
      <c r="BO9" s="12">
        <f t="shared" si="38"/>
        <v>3.1914893617021276</v>
      </c>
      <c r="BP9" s="7">
        <v>0</v>
      </c>
      <c r="BQ9" s="7">
        <v>28</v>
      </c>
      <c r="BR9" s="7">
        <f t="shared" si="39"/>
        <v>28</v>
      </c>
      <c r="BS9" s="7">
        <f t="shared" si="40"/>
        <v>2.8014007003501749</v>
      </c>
      <c r="BT9" s="12">
        <f t="shared" si="41"/>
        <v>2.3588879528222413</v>
      </c>
      <c r="BU9" s="24">
        <v>0</v>
      </c>
      <c r="BV9" s="7">
        <v>116</v>
      </c>
      <c r="BW9" s="7">
        <f t="shared" si="42"/>
        <v>116</v>
      </c>
      <c r="BX9" s="7">
        <f t="shared" si="43"/>
        <v>9.7429867293801458</v>
      </c>
      <c r="BY9" s="7">
        <f t="shared" si="44"/>
        <v>9.3623890234059726</v>
      </c>
      <c r="BZ9" s="24">
        <v>0</v>
      </c>
      <c r="CA9" s="7">
        <v>0</v>
      </c>
      <c r="CB9" s="7">
        <f t="shared" si="45"/>
        <v>0</v>
      </c>
      <c r="CC9" s="7">
        <f t="shared" si="46"/>
        <v>0</v>
      </c>
      <c r="CD9" s="7">
        <f t="shared" si="47"/>
        <v>0</v>
      </c>
      <c r="CE9" s="24">
        <v>0</v>
      </c>
      <c r="CF9" s="7">
        <v>0</v>
      </c>
      <c r="CG9" s="7">
        <f t="shared" si="48"/>
        <v>0</v>
      </c>
      <c r="CH9" s="7">
        <f t="shared" si="49"/>
        <v>0</v>
      </c>
      <c r="CI9" s="7">
        <f t="shared" si="50"/>
        <v>0</v>
      </c>
      <c r="CJ9" s="24">
        <v>0</v>
      </c>
      <c r="CK9" s="7">
        <v>6</v>
      </c>
      <c r="CL9" s="7">
        <f t="shared" si="51"/>
        <v>6</v>
      </c>
      <c r="CM9" s="7">
        <f t="shared" si="52"/>
        <v>0.46985121378230227</v>
      </c>
      <c r="CN9" s="7">
        <f t="shared" si="53"/>
        <v>0.84269662921348309</v>
      </c>
      <c r="CO9" s="24">
        <v>0</v>
      </c>
      <c r="CP9" s="7">
        <v>8</v>
      </c>
      <c r="CQ9" s="7">
        <f t="shared" si="54"/>
        <v>8</v>
      </c>
      <c r="CR9" s="7">
        <f t="shared" si="55"/>
        <v>0.92699884125144838</v>
      </c>
      <c r="CS9" s="7">
        <f t="shared" si="56"/>
        <v>1.3961605584642234</v>
      </c>
      <c r="CT9" s="24">
        <v>0</v>
      </c>
      <c r="CU9" s="7">
        <v>18</v>
      </c>
      <c r="CV9" s="7">
        <f t="shared" si="57"/>
        <v>18</v>
      </c>
      <c r="CW9" s="7">
        <f t="shared" si="58"/>
        <v>2.1052631578947367</v>
      </c>
      <c r="CX9" s="7">
        <f t="shared" si="59"/>
        <v>3.9473684210526314</v>
      </c>
    </row>
    <row r="10" spans="1:102" s="7" customFormat="1" ht="14" x14ac:dyDescent="0.15">
      <c r="A10" s="22" t="s">
        <v>38</v>
      </c>
      <c r="B10" s="20" t="s">
        <v>0</v>
      </c>
      <c r="C10" s="7">
        <v>5</v>
      </c>
      <c r="D10" s="7">
        <v>27</v>
      </c>
      <c r="E10" s="7">
        <f t="shared" si="0"/>
        <v>32</v>
      </c>
      <c r="F10" s="7">
        <f t="shared" si="1"/>
        <v>3.755868544600939</v>
      </c>
      <c r="G10" s="12">
        <f t="shared" si="2"/>
        <v>11.149825783972128</v>
      </c>
      <c r="H10" s="7">
        <v>12</v>
      </c>
      <c r="I10" s="7">
        <v>38</v>
      </c>
      <c r="J10" s="7">
        <f t="shared" si="3"/>
        <v>50</v>
      </c>
      <c r="K10" s="7">
        <f t="shared" si="4"/>
        <v>5.5865921787709505</v>
      </c>
      <c r="L10" s="12">
        <f t="shared" si="5"/>
        <v>7.9617834394904454</v>
      </c>
      <c r="M10" s="7">
        <v>9</v>
      </c>
      <c r="N10" s="7">
        <v>38</v>
      </c>
      <c r="O10" s="7">
        <f t="shared" si="6"/>
        <v>47</v>
      </c>
      <c r="P10" s="7">
        <f t="shared" si="7"/>
        <v>5.8168316831683171</v>
      </c>
      <c r="Q10" s="12">
        <f t="shared" si="8"/>
        <v>11.111111111111112</v>
      </c>
      <c r="R10" s="7">
        <v>9</v>
      </c>
      <c r="S10" s="7">
        <v>44</v>
      </c>
      <c r="T10" s="7">
        <f t="shared" si="9"/>
        <v>53</v>
      </c>
      <c r="U10" s="7">
        <f t="shared" si="10"/>
        <v>4.3983402489626551</v>
      </c>
      <c r="V10" s="12">
        <f t="shared" si="11"/>
        <v>4.9952874646559851</v>
      </c>
      <c r="W10" s="7">
        <v>10</v>
      </c>
      <c r="X10" s="7">
        <v>20</v>
      </c>
      <c r="Y10" s="7">
        <f t="shared" si="12"/>
        <v>30</v>
      </c>
      <c r="Z10" s="7">
        <f t="shared" si="13"/>
        <v>3.0581039755351682</v>
      </c>
      <c r="AA10" s="12">
        <f t="shared" si="14"/>
        <v>5.7471264367816097</v>
      </c>
      <c r="AB10" s="7">
        <v>5</v>
      </c>
      <c r="AC10" s="7">
        <v>40</v>
      </c>
      <c r="AD10" s="7">
        <f t="shared" si="15"/>
        <v>45</v>
      </c>
      <c r="AE10" s="7">
        <f t="shared" si="16"/>
        <v>5.0111358574610243</v>
      </c>
      <c r="AF10" s="12">
        <f t="shared" si="17"/>
        <v>4.2979942693409736</v>
      </c>
      <c r="AG10" s="7">
        <v>3</v>
      </c>
      <c r="AH10" s="7">
        <v>40</v>
      </c>
      <c r="AI10" s="7">
        <f t="shared" si="18"/>
        <v>43</v>
      </c>
      <c r="AJ10" s="7">
        <f t="shared" si="19"/>
        <v>2.7163613392293113</v>
      </c>
      <c r="AK10" s="12">
        <f t="shared" si="20"/>
        <v>3.1875463306152705</v>
      </c>
      <c r="AL10" s="7">
        <v>38</v>
      </c>
      <c r="AM10" s="7">
        <v>52</v>
      </c>
      <c r="AN10" s="7">
        <f t="shared" si="21"/>
        <v>90</v>
      </c>
      <c r="AO10" s="7">
        <f t="shared" si="22"/>
        <v>7.7653149266609143</v>
      </c>
      <c r="AP10" s="12">
        <f t="shared" si="23"/>
        <v>5.7692307692307692</v>
      </c>
      <c r="AQ10" s="7">
        <v>18</v>
      </c>
      <c r="AR10" s="7">
        <v>38</v>
      </c>
      <c r="AS10" s="7">
        <f t="shared" si="24"/>
        <v>56</v>
      </c>
      <c r="AT10" s="7">
        <f t="shared" si="25"/>
        <v>8.0114449213161656</v>
      </c>
      <c r="AU10" s="12">
        <f t="shared" si="26"/>
        <v>8.3707025411061284</v>
      </c>
      <c r="AV10" s="7">
        <v>28</v>
      </c>
      <c r="AW10" s="7">
        <v>44</v>
      </c>
      <c r="AX10" s="7">
        <f t="shared" si="27"/>
        <v>72</v>
      </c>
      <c r="AY10" s="7">
        <f t="shared" si="28"/>
        <v>4.6814044213263974</v>
      </c>
      <c r="AZ10" s="12">
        <f t="shared" si="29"/>
        <v>5.8584214808787642</v>
      </c>
      <c r="BA10" s="7">
        <v>3</v>
      </c>
      <c r="BB10" s="7">
        <v>60</v>
      </c>
      <c r="BC10" s="7">
        <f t="shared" si="30"/>
        <v>63</v>
      </c>
      <c r="BD10" s="7">
        <f t="shared" si="31"/>
        <v>8.8421052631578956</v>
      </c>
      <c r="BE10" s="12">
        <f t="shared" si="32"/>
        <v>8.4677419354838719</v>
      </c>
      <c r="BF10" s="7">
        <v>8</v>
      </c>
      <c r="BG10" s="7">
        <v>56</v>
      </c>
      <c r="BH10" s="7">
        <f t="shared" si="33"/>
        <v>64</v>
      </c>
      <c r="BI10" s="7">
        <f t="shared" si="34"/>
        <v>6.4639935360064644</v>
      </c>
      <c r="BJ10" s="12">
        <f t="shared" si="35"/>
        <v>5.8234758871701544</v>
      </c>
      <c r="BK10" s="7">
        <v>6</v>
      </c>
      <c r="BL10" s="7">
        <v>30</v>
      </c>
      <c r="BM10" s="7">
        <f t="shared" si="36"/>
        <v>36</v>
      </c>
      <c r="BN10" s="7">
        <f t="shared" si="37"/>
        <v>4.6747175691468641</v>
      </c>
      <c r="BO10" s="12">
        <f t="shared" si="38"/>
        <v>4.787234042553191</v>
      </c>
      <c r="BP10" s="7">
        <v>14</v>
      </c>
      <c r="BQ10" s="7">
        <v>44</v>
      </c>
      <c r="BR10" s="7">
        <f t="shared" si="39"/>
        <v>58</v>
      </c>
      <c r="BS10" s="7">
        <f t="shared" si="40"/>
        <v>5.8029014507253622</v>
      </c>
      <c r="BT10" s="12">
        <f t="shared" si="41"/>
        <v>4.8862679022746427</v>
      </c>
      <c r="BU10" s="24">
        <v>8</v>
      </c>
      <c r="BV10" s="7">
        <v>4</v>
      </c>
      <c r="BW10" s="7">
        <f t="shared" si="42"/>
        <v>12</v>
      </c>
      <c r="BX10" s="7">
        <f t="shared" si="43"/>
        <v>1.0078951789013944</v>
      </c>
      <c r="BY10" s="7">
        <f t="shared" si="44"/>
        <v>0.9685230024213074</v>
      </c>
      <c r="BZ10" s="24">
        <v>7</v>
      </c>
      <c r="CA10" s="7">
        <v>8</v>
      </c>
      <c r="CB10" s="7">
        <f t="shared" si="45"/>
        <v>15</v>
      </c>
      <c r="CC10" s="7">
        <f t="shared" si="46"/>
        <v>1.2297097884899164</v>
      </c>
      <c r="CD10" s="7">
        <f t="shared" si="47"/>
        <v>1.2831479897348164</v>
      </c>
      <c r="CE10" s="24">
        <v>9</v>
      </c>
      <c r="CF10" s="7">
        <v>16</v>
      </c>
      <c r="CG10" s="7">
        <f t="shared" si="48"/>
        <v>25</v>
      </c>
      <c r="CH10" s="7">
        <f t="shared" si="49"/>
        <v>2.0242914979757081</v>
      </c>
      <c r="CI10" s="7">
        <f t="shared" si="50"/>
        <v>2.3946360153256703</v>
      </c>
      <c r="CJ10" s="24">
        <v>6</v>
      </c>
      <c r="CK10" s="7">
        <v>34</v>
      </c>
      <c r="CL10" s="7">
        <f t="shared" si="51"/>
        <v>40</v>
      </c>
      <c r="CM10" s="7">
        <f t="shared" si="52"/>
        <v>3.1323414252153485</v>
      </c>
      <c r="CN10" s="7">
        <f t="shared" si="53"/>
        <v>5.6179775280898872</v>
      </c>
      <c r="CO10" s="24">
        <v>5</v>
      </c>
      <c r="CP10" s="7">
        <v>34</v>
      </c>
      <c r="CQ10" s="7">
        <f t="shared" si="54"/>
        <v>39</v>
      </c>
      <c r="CR10" s="7">
        <f t="shared" si="55"/>
        <v>4.5191193511008105</v>
      </c>
      <c r="CS10" s="7">
        <f t="shared" si="56"/>
        <v>6.8062827225130889</v>
      </c>
      <c r="CT10" s="24">
        <v>3</v>
      </c>
      <c r="CU10" s="7">
        <v>9</v>
      </c>
      <c r="CV10" s="7">
        <f t="shared" si="57"/>
        <v>12</v>
      </c>
      <c r="CW10" s="7">
        <f t="shared" si="58"/>
        <v>1.4035087719298245</v>
      </c>
      <c r="CX10" s="7">
        <f t="shared" si="59"/>
        <v>2.6315789473684208</v>
      </c>
    </row>
    <row r="11" spans="1:102" s="7" customFormat="1" ht="14" x14ac:dyDescent="0.15">
      <c r="A11" s="22" t="s">
        <v>39</v>
      </c>
      <c r="B11" s="20" t="s">
        <v>1</v>
      </c>
      <c r="C11" s="7">
        <v>0</v>
      </c>
      <c r="D11" s="7">
        <v>1</v>
      </c>
      <c r="E11" s="7">
        <f t="shared" si="0"/>
        <v>1</v>
      </c>
      <c r="F11" s="7">
        <f t="shared" si="1"/>
        <v>0.11737089201877934</v>
      </c>
      <c r="G11" s="12">
        <f t="shared" si="2"/>
        <v>0.348432055749129</v>
      </c>
      <c r="H11" s="7">
        <v>2</v>
      </c>
      <c r="I11" s="7">
        <v>0</v>
      </c>
      <c r="J11" s="7">
        <f t="shared" si="3"/>
        <v>2</v>
      </c>
      <c r="K11" s="7">
        <f t="shared" si="4"/>
        <v>0.223463687150838</v>
      </c>
      <c r="L11" s="12">
        <f t="shared" si="5"/>
        <v>0.31847133757961782</v>
      </c>
      <c r="M11" s="7">
        <v>0</v>
      </c>
      <c r="N11" s="7">
        <v>2</v>
      </c>
      <c r="O11" s="7">
        <f t="shared" si="6"/>
        <v>2</v>
      </c>
      <c r="P11" s="7">
        <f t="shared" si="7"/>
        <v>0.24752475247524752</v>
      </c>
      <c r="Q11" s="12">
        <f t="shared" si="8"/>
        <v>0.47281323877068565</v>
      </c>
      <c r="R11" s="7">
        <v>0</v>
      </c>
      <c r="S11" s="7">
        <v>4</v>
      </c>
      <c r="T11" s="7">
        <f t="shared" si="9"/>
        <v>4</v>
      </c>
      <c r="U11" s="7">
        <f t="shared" si="10"/>
        <v>0.33195020746887965</v>
      </c>
      <c r="V11" s="12">
        <f t="shared" si="11"/>
        <v>0.37700282752120645</v>
      </c>
      <c r="W11" s="7">
        <v>1</v>
      </c>
      <c r="X11" s="7">
        <v>2</v>
      </c>
      <c r="Y11" s="7">
        <f t="shared" si="12"/>
        <v>3</v>
      </c>
      <c r="Z11" s="7">
        <f t="shared" si="13"/>
        <v>0.3058103975535168</v>
      </c>
      <c r="AA11" s="12">
        <f t="shared" si="14"/>
        <v>0.57471264367816099</v>
      </c>
      <c r="AB11" s="7">
        <v>2</v>
      </c>
      <c r="AC11" s="7">
        <v>0</v>
      </c>
      <c r="AD11" s="7">
        <f t="shared" si="15"/>
        <v>2</v>
      </c>
      <c r="AE11" s="7">
        <f t="shared" si="16"/>
        <v>0.22271714922048996</v>
      </c>
      <c r="AF11" s="12">
        <f t="shared" si="17"/>
        <v>0.19102196752626549</v>
      </c>
      <c r="AG11" s="7">
        <v>0</v>
      </c>
      <c r="AH11" s="7">
        <v>0</v>
      </c>
      <c r="AI11" s="7">
        <f t="shared" si="18"/>
        <v>0</v>
      </c>
      <c r="AJ11" s="7">
        <f t="shared" si="19"/>
        <v>0</v>
      </c>
      <c r="AK11" s="12">
        <f t="shared" si="20"/>
        <v>0</v>
      </c>
      <c r="AL11" s="7">
        <v>1</v>
      </c>
      <c r="AM11" s="7">
        <v>4</v>
      </c>
      <c r="AN11" s="7">
        <f t="shared" si="21"/>
        <v>5</v>
      </c>
      <c r="AO11" s="7">
        <f t="shared" si="22"/>
        <v>0.43140638481449528</v>
      </c>
      <c r="AP11" s="12">
        <f t="shared" si="23"/>
        <v>0.3205128205128206</v>
      </c>
      <c r="AQ11" s="7">
        <v>0</v>
      </c>
      <c r="AR11" s="7">
        <v>4</v>
      </c>
      <c r="AS11" s="7">
        <f t="shared" si="24"/>
        <v>4</v>
      </c>
      <c r="AT11" s="7">
        <f t="shared" si="25"/>
        <v>0.57224606580829751</v>
      </c>
      <c r="AU11" s="12">
        <f t="shared" si="26"/>
        <v>0.59790732436472338</v>
      </c>
      <c r="AV11" s="7">
        <v>4</v>
      </c>
      <c r="AW11" s="7">
        <v>0</v>
      </c>
      <c r="AX11" s="7">
        <f t="shared" si="27"/>
        <v>4</v>
      </c>
      <c r="AY11" s="7">
        <f t="shared" si="28"/>
        <v>0.26007802340702207</v>
      </c>
      <c r="AZ11" s="12">
        <f t="shared" si="29"/>
        <v>0.32546786004882022</v>
      </c>
      <c r="BA11" s="7">
        <v>0</v>
      </c>
      <c r="BB11" s="7">
        <v>2</v>
      </c>
      <c r="BC11" s="7">
        <f t="shared" si="30"/>
        <v>2</v>
      </c>
      <c r="BD11" s="7">
        <f t="shared" si="31"/>
        <v>0.2807017543859649</v>
      </c>
      <c r="BE11" s="12">
        <f t="shared" si="32"/>
        <v>0.26881720430107525</v>
      </c>
      <c r="BF11" s="7">
        <v>2</v>
      </c>
      <c r="BG11" s="7">
        <v>4</v>
      </c>
      <c r="BH11" s="7">
        <f t="shared" si="33"/>
        <v>6</v>
      </c>
      <c r="BI11" s="7">
        <f t="shared" si="34"/>
        <v>0.60599939400060598</v>
      </c>
      <c r="BJ11" s="12">
        <f t="shared" si="35"/>
        <v>0.54595086442220198</v>
      </c>
      <c r="BK11" s="7">
        <v>1</v>
      </c>
      <c r="BL11" s="7">
        <v>4</v>
      </c>
      <c r="BM11" s="7">
        <f t="shared" si="36"/>
        <v>5</v>
      </c>
      <c r="BN11" s="7">
        <f t="shared" si="37"/>
        <v>0.64926632904817561</v>
      </c>
      <c r="BO11" s="12">
        <f t="shared" si="38"/>
        <v>0.66489361702127658</v>
      </c>
      <c r="BP11" s="7">
        <v>2</v>
      </c>
      <c r="BQ11" s="7">
        <v>16</v>
      </c>
      <c r="BR11" s="7">
        <f t="shared" si="39"/>
        <v>18</v>
      </c>
      <c r="BS11" s="7">
        <f t="shared" si="40"/>
        <v>1.8009004502251125</v>
      </c>
      <c r="BT11" s="12">
        <f t="shared" si="41"/>
        <v>1.5164279696714409</v>
      </c>
      <c r="BU11" s="24">
        <v>3</v>
      </c>
      <c r="BV11" s="7">
        <v>0</v>
      </c>
      <c r="BW11" s="7">
        <f t="shared" si="42"/>
        <v>3</v>
      </c>
      <c r="BX11" s="7">
        <f t="shared" si="43"/>
        <v>0.25197379472534859</v>
      </c>
      <c r="BY11" s="7">
        <f t="shared" si="44"/>
        <v>0.24213075060532685</v>
      </c>
      <c r="BZ11" s="24">
        <v>7</v>
      </c>
      <c r="CA11" s="7">
        <v>16</v>
      </c>
      <c r="CB11" s="7">
        <f t="shared" si="45"/>
        <v>23</v>
      </c>
      <c r="CC11" s="7">
        <f t="shared" si="46"/>
        <v>1.8855550090178717</v>
      </c>
      <c r="CD11" s="7">
        <f t="shared" si="47"/>
        <v>1.9674935842600514</v>
      </c>
      <c r="CE11" s="24">
        <v>5</v>
      </c>
      <c r="CF11" s="7">
        <v>12</v>
      </c>
      <c r="CG11" s="7">
        <f t="shared" si="48"/>
        <v>17</v>
      </c>
      <c r="CH11" s="7">
        <f t="shared" si="49"/>
        <v>1.3765182186234817</v>
      </c>
      <c r="CI11" s="7">
        <f t="shared" si="50"/>
        <v>1.6283524904214559</v>
      </c>
      <c r="CJ11" s="24">
        <v>3</v>
      </c>
      <c r="CK11" s="7">
        <v>2</v>
      </c>
      <c r="CL11" s="7">
        <f t="shared" si="51"/>
        <v>5</v>
      </c>
      <c r="CM11" s="7">
        <f t="shared" si="52"/>
        <v>0.39154267815191857</v>
      </c>
      <c r="CN11" s="7">
        <f t="shared" si="53"/>
        <v>0.70224719101123589</v>
      </c>
      <c r="CO11" s="24">
        <v>5</v>
      </c>
      <c r="CP11" s="7">
        <v>4</v>
      </c>
      <c r="CQ11" s="7">
        <f t="shared" si="54"/>
        <v>9</v>
      </c>
      <c r="CR11" s="7">
        <f t="shared" si="55"/>
        <v>1.0428736964078793</v>
      </c>
      <c r="CS11" s="7">
        <f t="shared" si="56"/>
        <v>1.5706806282722512</v>
      </c>
      <c r="CT11" s="24">
        <v>8</v>
      </c>
      <c r="CU11" s="7">
        <v>5</v>
      </c>
      <c r="CV11" s="7">
        <f t="shared" si="57"/>
        <v>13</v>
      </c>
      <c r="CW11" s="7">
        <f t="shared" si="58"/>
        <v>1.5204678362573099</v>
      </c>
      <c r="CX11" s="7">
        <f t="shared" si="59"/>
        <v>2.8508771929824559</v>
      </c>
    </row>
    <row r="12" spans="1:102" s="7" customFormat="1" ht="14" x14ac:dyDescent="0.15">
      <c r="A12" s="22" t="s">
        <v>40</v>
      </c>
      <c r="B12" s="20" t="s">
        <v>0</v>
      </c>
      <c r="C12" s="7">
        <v>0</v>
      </c>
      <c r="D12" s="7">
        <v>0</v>
      </c>
      <c r="E12" s="7">
        <f t="shared" si="0"/>
        <v>0</v>
      </c>
      <c r="F12" s="7">
        <f t="shared" si="1"/>
        <v>0</v>
      </c>
      <c r="G12" s="12">
        <f t="shared" si="2"/>
        <v>0</v>
      </c>
      <c r="H12" s="7">
        <v>0</v>
      </c>
      <c r="I12" s="7">
        <v>0</v>
      </c>
      <c r="J12" s="7">
        <f t="shared" si="3"/>
        <v>0</v>
      </c>
      <c r="K12" s="7">
        <f t="shared" si="4"/>
        <v>0</v>
      </c>
      <c r="L12" s="12">
        <f t="shared" si="5"/>
        <v>0</v>
      </c>
      <c r="M12" s="7">
        <v>0</v>
      </c>
      <c r="N12" s="7">
        <v>0</v>
      </c>
      <c r="O12" s="7">
        <f t="shared" si="6"/>
        <v>0</v>
      </c>
      <c r="P12" s="7">
        <f t="shared" si="7"/>
        <v>0</v>
      </c>
      <c r="Q12" s="12">
        <f t="shared" si="8"/>
        <v>0</v>
      </c>
      <c r="R12" s="7">
        <v>0</v>
      </c>
      <c r="S12" s="7">
        <v>0</v>
      </c>
      <c r="T12" s="7">
        <f t="shared" si="9"/>
        <v>0</v>
      </c>
      <c r="U12" s="7">
        <f t="shared" si="10"/>
        <v>0</v>
      </c>
      <c r="V12" s="12">
        <f t="shared" si="11"/>
        <v>0</v>
      </c>
      <c r="W12" s="7">
        <v>0</v>
      </c>
      <c r="X12" s="7">
        <v>0</v>
      </c>
      <c r="Y12" s="7">
        <f t="shared" si="12"/>
        <v>0</v>
      </c>
      <c r="Z12" s="7">
        <f t="shared" si="13"/>
        <v>0</v>
      </c>
      <c r="AA12" s="12">
        <f t="shared" si="14"/>
        <v>0</v>
      </c>
      <c r="AB12" s="7">
        <v>0</v>
      </c>
      <c r="AC12" s="7">
        <v>0</v>
      </c>
      <c r="AD12" s="7">
        <f t="shared" si="15"/>
        <v>0</v>
      </c>
      <c r="AE12" s="7">
        <f t="shared" si="16"/>
        <v>0</v>
      </c>
      <c r="AF12" s="12">
        <f t="shared" si="17"/>
        <v>0</v>
      </c>
      <c r="AG12" s="7">
        <v>0</v>
      </c>
      <c r="AH12" s="7">
        <v>0</v>
      </c>
      <c r="AI12" s="7">
        <f t="shared" si="18"/>
        <v>0</v>
      </c>
      <c r="AJ12" s="7">
        <f t="shared" si="19"/>
        <v>0</v>
      </c>
      <c r="AK12" s="12">
        <f t="shared" si="20"/>
        <v>0</v>
      </c>
      <c r="AL12" s="7">
        <v>0</v>
      </c>
      <c r="AM12" s="7">
        <v>0</v>
      </c>
      <c r="AN12" s="7">
        <f t="shared" si="21"/>
        <v>0</v>
      </c>
      <c r="AO12" s="7">
        <f t="shared" si="22"/>
        <v>0</v>
      </c>
      <c r="AP12" s="12">
        <f t="shared" si="23"/>
        <v>0</v>
      </c>
      <c r="AQ12" s="7">
        <v>0</v>
      </c>
      <c r="AR12" s="7">
        <v>0</v>
      </c>
      <c r="AS12" s="7">
        <f t="shared" si="24"/>
        <v>0</v>
      </c>
      <c r="AT12" s="7">
        <f t="shared" si="25"/>
        <v>0</v>
      </c>
      <c r="AU12" s="12">
        <f t="shared" si="26"/>
        <v>0</v>
      </c>
      <c r="AV12" s="7">
        <v>0</v>
      </c>
      <c r="AW12" s="7">
        <v>0</v>
      </c>
      <c r="AX12" s="7">
        <f t="shared" si="27"/>
        <v>0</v>
      </c>
      <c r="AY12" s="7">
        <f t="shared" si="28"/>
        <v>0</v>
      </c>
      <c r="AZ12" s="12">
        <f t="shared" si="29"/>
        <v>0</v>
      </c>
      <c r="BA12" s="7">
        <v>0</v>
      </c>
      <c r="BB12" s="7">
        <v>0</v>
      </c>
      <c r="BC12" s="7">
        <f t="shared" si="30"/>
        <v>0</v>
      </c>
      <c r="BD12" s="7">
        <f t="shared" si="31"/>
        <v>0</v>
      </c>
      <c r="BE12" s="12">
        <f t="shared" si="32"/>
        <v>0</v>
      </c>
      <c r="BF12" s="7">
        <v>0</v>
      </c>
      <c r="BG12" s="7">
        <v>4</v>
      </c>
      <c r="BH12" s="7">
        <f t="shared" si="33"/>
        <v>4</v>
      </c>
      <c r="BI12" s="7">
        <f t="shared" si="34"/>
        <v>0.40399959600040403</v>
      </c>
      <c r="BJ12" s="12">
        <f t="shared" si="35"/>
        <v>0.36396724294813465</v>
      </c>
      <c r="BK12" s="7">
        <v>0</v>
      </c>
      <c r="BL12" s="7">
        <v>2</v>
      </c>
      <c r="BM12" s="7">
        <f t="shared" si="36"/>
        <v>2</v>
      </c>
      <c r="BN12" s="7">
        <f t="shared" si="37"/>
        <v>0.25970653161927026</v>
      </c>
      <c r="BO12" s="12">
        <f t="shared" si="38"/>
        <v>0.26595744680851063</v>
      </c>
      <c r="BP12" s="7">
        <v>0</v>
      </c>
      <c r="BQ12" s="7">
        <v>4</v>
      </c>
      <c r="BR12" s="7">
        <f t="shared" si="39"/>
        <v>4</v>
      </c>
      <c r="BS12" s="7">
        <f t="shared" si="40"/>
        <v>0.40020010005002499</v>
      </c>
      <c r="BT12" s="12">
        <f t="shared" si="41"/>
        <v>0.33698399326032019</v>
      </c>
      <c r="BU12" s="24">
        <v>0</v>
      </c>
      <c r="BV12" s="7">
        <v>0</v>
      </c>
      <c r="BW12" s="7">
        <f t="shared" si="42"/>
        <v>0</v>
      </c>
      <c r="BX12" s="7">
        <f t="shared" si="43"/>
        <v>0</v>
      </c>
      <c r="BY12" s="7">
        <f t="shared" si="44"/>
        <v>0</v>
      </c>
      <c r="BZ12" s="24">
        <v>1</v>
      </c>
      <c r="CA12" s="7">
        <v>0</v>
      </c>
      <c r="CB12" s="7">
        <f t="shared" si="45"/>
        <v>1</v>
      </c>
      <c r="CC12" s="7">
        <f t="shared" si="46"/>
        <v>8.1980652565994419E-2</v>
      </c>
      <c r="CD12" s="7">
        <f t="shared" si="47"/>
        <v>8.5543199315654406E-2</v>
      </c>
      <c r="CE12" s="24">
        <v>1</v>
      </c>
      <c r="CF12" s="7">
        <v>0</v>
      </c>
      <c r="CG12" s="7">
        <f t="shared" si="48"/>
        <v>1</v>
      </c>
      <c r="CH12" s="7">
        <f t="shared" si="49"/>
        <v>8.0971659919028327E-2</v>
      </c>
      <c r="CI12" s="7">
        <f t="shared" si="50"/>
        <v>9.5785440613026809E-2</v>
      </c>
      <c r="CJ12" s="24">
        <v>0</v>
      </c>
      <c r="CK12" s="7">
        <v>4</v>
      </c>
      <c r="CL12" s="7">
        <f t="shared" si="51"/>
        <v>4</v>
      </c>
      <c r="CM12" s="7">
        <f t="shared" si="52"/>
        <v>0.31323414252153486</v>
      </c>
      <c r="CN12" s="7">
        <f t="shared" si="53"/>
        <v>0.5617977528089888</v>
      </c>
      <c r="CO12" s="24">
        <v>0</v>
      </c>
      <c r="CP12" s="7">
        <v>2</v>
      </c>
      <c r="CQ12" s="7">
        <f t="shared" si="54"/>
        <v>2</v>
      </c>
      <c r="CR12" s="7">
        <f t="shared" si="55"/>
        <v>0.23174971031286209</v>
      </c>
      <c r="CS12" s="7">
        <f t="shared" si="56"/>
        <v>0.34904013961605584</v>
      </c>
      <c r="CT12" s="24">
        <v>0</v>
      </c>
      <c r="CU12" s="7">
        <v>3</v>
      </c>
      <c r="CV12" s="7">
        <f t="shared" si="57"/>
        <v>3</v>
      </c>
      <c r="CW12" s="7">
        <f t="shared" si="58"/>
        <v>0.35087719298245612</v>
      </c>
      <c r="CX12" s="7">
        <f t="shared" si="59"/>
        <v>0.6578947368421052</v>
      </c>
    </row>
    <row r="13" spans="1:102" s="7" customFormat="1" ht="14" x14ac:dyDescent="0.15">
      <c r="A13" s="22" t="s">
        <v>41</v>
      </c>
      <c r="B13" s="20" t="s">
        <v>0</v>
      </c>
      <c r="C13" s="7">
        <v>2</v>
      </c>
      <c r="D13" s="7">
        <v>10</v>
      </c>
      <c r="E13" s="7">
        <f t="shared" si="0"/>
        <v>12</v>
      </c>
      <c r="F13" s="7">
        <f t="shared" si="1"/>
        <v>1.4084507042253522</v>
      </c>
      <c r="G13" s="12">
        <f t="shared" si="2"/>
        <v>4.1811846689895482</v>
      </c>
      <c r="H13" s="7">
        <v>9</v>
      </c>
      <c r="I13" s="7">
        <v>32</v>
      </c>
      <c r="J13" s="7">
        <f t="shared" si="3"/>
        <v>41</v>
      </c>
      <c r="K13" s="7">
        <f t="shared" si="4"/>
        <v>4.5810055865921795</v>
      </c>
      <c r="L13" s="12">
        <f t="shared" si="5"/>
        <v>6.5286624203821653</v>
      </c>
      <c r="M13" s="7">
        <v>5</v>
      </c>
      <c r="N13" s="7">
        <v>36</v>
      </c>
      <c r="O13" s="7">
        <f t="shared" si="6"/>
        <v>41</v>
      </c>
      <c r="P13" s="7">
        <f t="shared" si="7"/>
        <v>5.0742574257425739</v>
      </c>
      <c r="Q13" s="12">
        <f t="shared" si="8"/>
        <v>9.6926713947990546</v>
      </c>
      <c r="R13" s="7">
        <v>8</v>
      </c>
      <c r="S13" s="7">
        <v>52</v>
      </c>
      <c r="T13" s="7">
        <f t="shared" si="9"/>
        <v>60</v>
      </c>
      <c r="U13" s="7">
        <f t="shared" si="10"/>
        <v>4.9792531120331951</v>
      </c>
      <c r="V13" s="12">
        <f t="shared" si="11"/>
        <v>5.6550424128180978</v>
      </c>
      <c r="W13" s="7">
        <v>6</v>
      </c>
      <c r="X13" s="7">
        <v>22</v>
      </c>
      <c r="Y13" s="7">
        <f t="shared" si="12"/>
        <v>28</v>
      </c>
      <c r="Z13" s="7">
        <f t="shared" si="13"/>
        <v>2.8542303771661568</v>
      </c>
      <c r="AA13" s="12">
        <f t="shared" si="14"/>
        <v>5.3639846743295019</v>
      </c>
      <c r="AB13" s="7">
        <v>6</v>
      </c>
      <c r="AC13" s="7">
        <v>36</v>
      </c>
      <c r="AD13" s="7">
        <f t="shared" si="15"/>
        <v>42</v>
      </c>
      <c r="AE13" s="7">
        <f t="shared" si="16"/>
        <v>4.6770601336302891</v>
      </c>
      <c r="AF13" s="12">
        <f t="shared" si="17"/>
        <v>4.011461318051575</v>
      </c>
      <c r="AG13" s="7">
        <v>13</v>
      </c>
      <c r="AH13" s="7">
        <v>76</v>
      </c>
      <c r="AI13" s="7">
        <f t="shared" si="18"/>
        <v>89</v>
      </c>
      <c r="AJ13" s="7">
        <f t="shared" si="19"/>
        <v>5.6222362602653186</v>
      </c>
      <c r="AK13" s="12">
        <f t="shared" si="20"/>
        <v>6.5974796145292807</v>
      </c>
      <c r="AL13" s="7">
        <v>14</v>
      </c>
      <c r="AM13" s="7">
        <v>72</v>
      </c>
      <c r="AN13" s="7">
        <f t="shared" si="21"/>
        <v>86</v>
      </c>
      <c r="AO13" s="7">
        <f t="shared" si="22"/>
        <v>7.4201898188093187</v>
      </c>
      <c r="AP13" s="12">
        <f t="shared" si="23"/>
        <v>5.5128205128205137</v>
      </c>
      <c r="AQ13" s="7">
        <v>5</v>
      </c>
      <c r="AR13" s="7">
        <v>36</v>
      </c>
      <c r="AS13" s="7">
        <f t="shared" si="24"/>
        <v>41</v>
      </c>
      <c r="AT13" s="7">
        <f t="shared" si="25"/>
        <v>5.8655221745350499</v>
      </c>
      <c r="AU13" s="12">
        <f t="shared" si="26"/>
        <v>6.1285500747384152</v>
      </c>
      <c r="AV13" s="7">
        <v>17</v>
      </c>
      <c r="AW13" s="7">
        <v>76</v>
      </c>
      <c r="AX13" s="7">
        <f t="shared" si="27"/>
        <v>93</v>
      </c>
      <c r="AY13" s="7">
        <f t="shared" si="28"/>
        <v>6.0468140442132636</v>
      </c>
      <c r="AZ13" s="12">
        <f t="shared" si="29"/>
        <v>7.5671277461350703</v>
      </c>
      <c r="BA13" s="7">
        <v>8</v>
      </c>
      <c r="BB13" s="7">
        <v>36</v>
      </c>
      <c r="BC13" s="7">
        <f t="shared" si="30"/>
        <v>44</v>
      </c>
      <c r="BD13" s="7">
        <f t="shared" si="31"/>
        <v>6.1754385964912277</v>
      </c>
      <c r="BE13" s="12">
        <f t="shared" si="32"/>
        <v>5.9139784946236551</v>
      </c>
      <c r="BF13" s="7">
        <v>8</v>
      </c>
      <c r="BG13" s="7">
        <v>60</v>
      </c>
      <c r="BH13" s="7">
        <f t="shared" si="33"/>
        <v>68</v>
      </c>
      <c r="BI13" s="7">
        <f t="shared" si="34"/>
        <v>6.8679931320068679</v>
      </c>
      <c r="BJ13" s="12">
        <f t="shared" si="35"/>
        <v>6.1874431301182886</v>
      </c>
      <c r="BK13" s="7">
        <v>5</v>
      </c>
      <c r="BL13" s="7">
        <v>38</v>
      </c>
      <c r="BM13" s="7">
        <f t="shared" si="36"/>
        <v>43</v>
      </c>
      <c r="BN13" s="7">
        <f t="shared" si="37"/>
        <v>5.5836904298143102</v>
      </c>
      <c r="BO13" s="12">
        <f t="shared" si="38"/>
        <v>5.7180851063829783</v>
      </c>
      <c r="BP13" s="7">
        <v>23</v>
      </c>
      <c r="BQ13" s="7">
        <v>64</v>
      </c>
      <c r="BR13" s="7">
        <f t="shared" si="39"/>
        <v>87</v>
      </c>
      <c r="BS13" s="7">
        <f t="shared" si="40"/>
        <v>8.7043521760880438</v>
      </c>
      <c r="BT13" s="12">
        <f t="shared" si="41"/>
        <v>7.329401853411964</v>
      </c>
      <c r="BU13" s="24">
        <v>9</v>
      </c>
      <c r="BV13" s="7">
        <v>96</v>
      </c>
      <c r="BW13" s="7">
        <f t="shared" si="42"/>
        <v>105</v>
      </c>
      <c r="BX13" s="7">
        <f t="shared" si="43"/>
        <v>8.8190828153872012</v>
      </c>
      <c r="BY13" s="7">
        <f t="shared" si="44"/>
        <v>8.4745762711864394</v>
      </c>
      <c r="BZ13" s="24">
        <v>4</v>
      </c>
      <c r="CA13" s="7">
        <v>116</v>
      </c>
      <c r="CB13" s="7">
        <f t="shared" si="45"/>
        <v>120</v>
      </c>
      <c r="CC13" s="7">
        <f t="shared" si="46"/>
        <v>9.8376783079193313</v>
      </c>
      <c r="CD13" s="7">
        <f t="shared" si="47"/>
        <v>10.265183917878531</v>
      </c>
      <c r="CE13" s="24">
        <v>4</v>
      </c>
      <c r="CF13" s="7">
        <v>140</v>
      </c>
      <c r="CG13" s="7">
        <f t="shared" si="48"/>
        <v>144</v>
      </c>
      <c r="CH13" s="7">
        <f t="shared" si="49"/>
        <v>11.659919028340079</v>
      </c>
      <c r="CI13" s="7">
        <f t="shared" si="50"/>
        <v>13.793103448275859</v>
      </c>
      <c r="CJ13" s="24">
        <v>7</v>
      </c>
      <c r="CK13" s="7">
        <v>24</v>
      </c>
      <c r="CL13" s="7">
        <f t="shared" si="51"/>
        <v>31</v>
      </c>
      <c r="CM13" s="7">
        <f t="shared" si="52"/>
        <v>2.427564604541895</v>
      </c>
      <c r="CN13" s="7">
        <f t="shared" si="53"/>
        <v>4.3539325842696623</v>
      </c>
      <c r="CO13" s="24">
        <v>6</v>
      </c>
      <c r="CP13" s="7">
        <v>44</v>
      </c>
      <c r="CQ13" s="7">
        <f t="shared" si="54"/>
        <v>50</v>
      </c>
      <c r="CR13" s="7">
        <f t="shared" si="55"/>
        <v>5.7937427578215521</v>
      </c>
      <c r="CS13" s="7">
        <f t="shared" si="56"/>
        <v>8.7260034904013963</v>
      </c>
      <c r="CT13" s="24">
        <v>4</v>
      </c>
      <c r="CU13" s="7">
        <v>40</v>
      </c>
      <c r="CV13" s="7">
        <f t="shared" si="57"/>
        <v>44</v>
      </c>
      <c r="CW13" s="7">
        <f t="shared" si="58"/>
        <v>5.1461988304093564</v>
      </c>
      <c r="CX13" s="7">
        <f t="shared" si="59"/>
        <v>9.6491228070175428</v>
      </c>
    </row>
    <row r="14" spans="1:102" s="7" customFormat="1" ht="14" x14ac:dyDescent="0.15">
      <c r="A14" s="22" t="s">
        <v>42</v>
      </c>
      <c r="B14" s="20" t="s">
        <v>0</v>
      </c>
      <c r="C14" s="7">
        <v>0</v>
      </c>
      <c r="D14" s="7">
        <v>0</v>
      </c>
      <c r="E14" s="7">
        <f t="shared" si="0"/>
        <v>0</v>
      </c>
      <c r="F14" s="7">
        <f t="shared" si="1"/>
        <v>0</v>
      </c>
      <c r="G14" s="12">
        <f t="shared" si="2"/>
        <v>0</v>
      </c>
      <c r="H14" s="7">
        <v>0</v>
      </c>
      <c r="I14" s="7">
        <v>0</v>
      </c>
      <c r="J14" s="7">
        <f t="shared" si="3"/>
        <v>0</v>
      </c>
      <c r="K14" s="7">
        <f t="shared" si="4"/>
        <v>0</v>
      </c>
      <c r="L14" s="12">
        <f t="shared" si="5"/>
        <v>0</v>
      </c>
      <c r="M14" s="7">
        <v>1</v>
      </c>
      <c r="N14" s="7">
        <v>0</v>
      </c>
      <c r="O14" s="7">
        <f t="shared" si="6"/>
        <v>1</v>
      </c>
      <c r="P14" s="7">
        <f t="shared" si="7"/>
        <v>0.12376237623762376</v>
      </c>
      <c r="Q14" s="12">
        <f t="shared" si="8"/>
        <v>0.23640661938534283</v>
      </c>
      <c r="R14" s="7">
        <v>0</v>
      </c>
      <c r="S14" s="7">
        <v>0</v>
      </c>
      <c r="T14" s="7">
        <f t="shared" si="9"/>
        <v>0</v>
      </c>
      <c r="U14" s="7">
        <f t="shared" si="10"/>
        <v>0</v>
      </c>
      <c r="V14" s="12">
        <f t="shared" si="11"/>
        <v>0</v>
      </c>
      <c r="W14" s="7">
        <v>0</v>
      </c>
      <c r="X14" s="7">
        <v>0</v>
      </c>
      <c r="Y14" s="7">
        <f t="shared" si="12"/>
        <v>0</v>
      </c>
      <c r="Z14" s="7">
        <f t="shared" si="13"/>
        <v>0</v>
      </c>
      <c r="AA14" s="12">
        <f t="shared" si="14"/>
        <v>0</v>
      </c>
      <c r="AB14" s="7">
        <v>0</v>
      </c>
      <c r="AC14" s="7">
        <v>4</v>
      </c>
      <c r="AD14" s="7">
        <f t="shared" si="15"/>
        <v>4</v>
      </c>
      <c r="AE14" s="7">
        <f t="shared" si="16"/>
        <v>0.44543429844097993</v>
      </c>
      <c r="AF14" s="12">
        <f t="shared" si="17"/>
        <v>0.38204393505253098</v>
      </c>
      <c r="AG14" s="7">
        <v>0</v>
      </c>
      <c r="AH14" s="7">
        <v>0</v>
      </c>
      <c r="AI14" s="7">
        <f t="shared" si="18"/>
        <v>0</v>
      </c>
      <c r="AJ14" s="7">
        <f t="shared" si="19"/>
        <v>0</v>
      </c>
      <c r="AK14" s="12">
        <f t="shared" si="20"/>
        <v>0</v>
      </c>
      <c r="AL14" s="7">
        <v>0</v>
      </c>
      <c r="AM14" s="7">
        <v>0</v>
      </c>
      <c r="AN14" s="7">
        <f t="shared" si="21"/>
        <v>0</v>
      </c>
      <c r="AO14" s="7">
        <f t="shared" si="22"/>
        <v>0</v>
      </c>
      <c r="AP14" s="12">
        <f t="shared" si="23"/>
        <v>0</v>
      </c>
      <c r="AQ14" s="7">
        <v>0</v>
      </c>
      <c r="AR14" s="7">
        <v>0</v>
      </c>
      <c r="AS14" s="7">
        <f t="shared" si="24"/>
        <v>0</v>
      </c>
      <c r="AT14" s="7">
        <f t="shared" si="25"/>
        <v>0</v>
      </c>
      <c r="AU14" s="12">
        <f t="shared" si="26"/>
        <v>0</v>
      </c>
      <c r="AV14" s="7">
        <v>1</v>
      </c>
      <c r="AW14" s="7">
        <v>0</v>
      </c>
      <c r="AX14" s="7">
        <f t="shared" si="27"/>
        <v>1</v>
      </c>
      <c r="AY14" s="7">
        <f t="shared" si="28"/>
        <v>6.5019505851755519E-2</v>
      </c>
      <c r="AZ14" s="12">
        <f t="shared" si="29"/>
        <v>8.1366965012205056E-2</v>
      </c>
      <c r="BA14" s="7">
        <v>0</v>
      </c>
      <c r="BB14" s="7">
        <v>0</v>
      </c>
      <c r="BC14" s="7">
        <f t="shared" si="30"/>
        <v>0</v>
      </c>
      <c r="BD14" s="7">
        <f t="shared" si="31"/>
        <v>0</v>
      </c>
      <c r="BE14" s="12">
        <f t="shared" si="32"/>
        <v>0</v>
      </c>
      <c r="BF14" s="7">
        <v>2</v>
      </c>
      <c r="BG14" s="7">
        <v>0</v>
      </c>
      <c r="BH14" s="7">
        <f t="shared" si="33"/>
        <v>2</v>
      </c>
      <c r="BI14" s="7">
        <f t="shared" si="34"/>
        <v>0.20199979800020201</v>
      </c>
      <c r="BJ14" s="12">
        <f t="shared" si="35"/>
        <v>0.18198362147406733</v>
      </c>
      <c r="BK14" s="7">
        <v>0</v>
      </c>
      <c r="BL14" s="7">
        <v>0</v>
      </c>
      <c r="BM14" s="7">
        <f t="shared" si="36"/>
        <v>0</v>
      </c>
      <c r="BN14" s="7">
        <f t="shared" si="37"/>
        <v>0</v>
      </c>
      <c r="BO14" s="12">
        <f t="shared" si="38"/>
        <v>0</v>
      </c>
      <c r="BP14" s="7">
        <v>0</v>
      </c>
      <c r="BQ14" s="7">
        <v>8</v>
      </c>
      <c r="BR14" s="7">
        <f t="shared" si="39"/>
        <v>8</v>
      </c>
      <c r="BS14" s="7">
        <f t="shared" si="40"/>
        <v>0.80040020010004997</v>
      </c>
      <c r="BT14" s="12">
        <f t="shared" si="41"/>
        <v>0.67396798652064038</v>
      </c>
      <c r="BU14" s="24">
        <v>0</v>
      </c>
      <c r="BV14" s="7">
        <v>0</v>
      </c>
      <c r="BW14" s="7">
        <f t="shared" si="42"/>
        <v>0</v>
      </c>
      <c r="BX14" s="7">
        <f t="shared" si="43"/>
        <v>0</v>
      </c>
      <c r="BY14" s="7">
        <f t="shared" si="44"/>
        <v>0</v>
      </c>
      <c r="BZ14" s="24">
        <v>1</v>
      </c>
      <c r="CA14" s="7">
        <v>0</v>
      </c>
      <c r="CB14" s="7">
        <f t="shared" si="45"/>
        <v>1</v>
      </c>
      <c r="CC14" s="7">
        <f t="shared" si="46"/>
        <v>8.1980652565994419E-2</v>
      </c>
      <c r="CD14" s="7">
        <f t="shared" si="47"/>
        <v>8.5543199315654406E-2</v>
      </c>
      <c r="CE14" s="24">
        <v>2</v>
      </c>
      <c r="CF14" s="7">
        <v>0</v>
      </c>
      <c r="CG14" s="7">
        <f t="shared" si="48"/>
        <v>2</v>
      </c>
      <c r="CH14" s="7">
        <f t="shared" si="49"/>
        <v>0.16194331983805665</v>
      </c>
      <c r="CI14" s="7">
        <f t="shared" si="50"/>
        <v>0.19157088122605362</v>
      </c>
      <c r="CJ14" s="24">
        <v>0</v>
      </c>
      <c r="CK14" s="7">
        <v>0</v>
      </c>
      <c r="CL14" s="7">
        <f t="shared" si="51"/>
        <v>0</v>
      </c>
      <c r="CM14" s="7">
        <f t="shared" si="52"/>
        <v>0</v>
      </c>
      <c r="CN14" s="7">
        <f t="shared" si="53"/>
        <v>0</v>
      </c>
      <c r="CO14" s="24">
        <v>1</v>
      </c>
      <c r="CP14" s="7">
        <v>2</v>
      </c>
      <c r="CQ14" s="7">
        <f t="shared" si="54"/>
        <v>3</v>
      </c>
      <c r="CR14" s="7">
        <f t="shared" si="55"/>
        <v>0.34762456546929316</v>
      </c>
      <c r="CS14" s="7">
        <f t="shared" si="56"/>
        <v>0.52356020942408377</v>
      </c>
      <c r="CT14" s="24">
        <v>0</v>
      </c>
      <c r="CU14" s="7">
        <v>0</v>
      </c>
      <c r="CV14" s="7">
        <f t="shared" si="57"/>
        <v>0</v>
      </c>
      <c r="CW14" s="7">
        <f t="shared" si="58"/>
        <v>0</v>
      </c>
      <c r="CX14" s="7">
        <f t="shared" si="59"/>
        <v>0</v>
      </c>
    </row>
    <row r="15" spans="1:102" s="7" customFormat="1" ht="14" x14ac:dyDescent="0.15">
      <c r="A15" s="22" t="s">
        <v>43</v>
      </c>
      <c r="B15" s="20" t="s">
        <v>1</v>
      </c>
      <c r="C15" s="7">
        <v>0</v>
      </c>
      <c r="D15" s="7">
        <v>0</v>
      </c>
      <c r="E15" s="7">
        <f t="shared" si="0"/>
        <v>0</v>
      </c>
      <c r="F15" s="7">
        <f t="shared" si="1"/>
        <v>0</v>
      </c>
      <c r="G15" s="12">
        <f t="shared" si="2"/>
        <v>0</v>
      </c>
      <c r="H15" s="7">
        <v>0</v>
      </c>
      <c r="I15" s="7">
        <v>0</v>
      </c>
      <c r="J15" s="7">
        <f t="shared" si="3"/>
        <v>0</v>
      </c>
      <c r="K15" s="7">
        <f t="shared" si="4"/>
        <v>0</v>
      </c>
      <c r="L15" s="12">
        <f t="shared" si="5"/>
        <v>0</v>
      </c>
      <c r="M15" s="7">
        <v>0</v>
      </c>
      <c r="N15" s="7">
        <v>0</v>
      </c>
      <c r="O15" s="7">
        <f t="shared" si="6"/>
        <v>0</v>
      </c>
      <c r="P15" s="7">
        <f t="shared" si="7"/>
        <v>0</v>
      </c>
      <c r="Q15" s="12">
        <f t="shared" si="8"/>
        <v>0</v>
      </c>
      <c r="R15" s="7">
        <v>0</v>
      </c>
      <c r="S15" s="7">
        <v>0</v>
      </c>
      <c r="T15" s="7">
        <f t="shared" si="9"/>
        <v>0</v>
      </c>
      <c r="U15" s="7">
        <f t="shared" si="10"/>
        <v>0</v>
      </c>
      <c r="V15" s="12">
        <f t="shared" si="11"/>
        <v>0</v>
      </c>
      <c r="W15" s="7">
        <v>0</v>
      </c>
      <c r="X15" s="7">
        <v>0</v>
      </c>
      <c r="Y15" s="7">
        <f t="shared" si="12"/>
        <v>0</v>
      </c>
      <c r="Z15" s="7">
        <f t="shared" si="13"/>
        <v>0</v>
      </c>
      <c r="AA15" s="12">
        <f t="shared" si="14"/>
        <v>0</v>
      </c>
      <c r="AB15" s="7">
        <v>0</v>
      </c>
      <c r="AC15" s="7">
        <v>0</v>
      </c>
      <c r="AD15" s="7">
        <f t="shared" si="15"/>
        <v>0</v>
      </c>
      <c r="AE15" s="7">
        <f t="shared" si="16"/>
        <v>0</v>
      </c>
      <c r="AF15" s="12">
        <f t="shared" si="17"/>
        <v>0</v>
      </c>
      <c r="AG15" s="7">
        <v>0</v>
      </c>
      <c r="AH15" s="7">
        <v>0</v>
      </c>
      <c r="AI15" s="7">
        <f t="shared" si="18"/>
        <v>0</v>
      </c>
      <c r="AJ15" s="7">
        <f t="shared" si="19"/>
        <v>0</v>
      </c>
      <c r="AK15" s="12">
        <f t="shared" si="20"/>
        <v>0</v>
      </c>
      <c r="AL15" s="7">
        <v>0</v>
      </c>
      <c r="AM15" s="7">
        <v>0</v>
      </c>
      <c r="AN15" s="7">
        <f t="shared" si="21"/>
        <v>0</v>
      </c>
      <c r="AO15" s="7">
        <f t="shared" si="22"/>
        <v>0</v>
      </c>
      <c r="AP15" s="12">
        <f t="shared" si="23"/>
        <v>0</v>
      </c>
      <c r="AQ15" s="7">
        <v>0</v>
      </c>
      <c r="AR15" s="7">
        <v>0</v>
      </c>
      <c r="AS15" s="7">
        <f t="shared" si="24"/>
        <v>0</v>
      </c>
      <c r="AT15" s="7">
        <f t="shared" si="25"/>
        <v>0</v>
      </c>
      <c r="AU15" s="12">
        <f t="shared" si="26"/>
        <v>0</v>
      </c>
      <c r="AV15" s="7">
        <v>0</v>
      </c>
      <c r="AW15" s="7">
        <v>0</v>
      </c>
      <c r="AX15" s="7">
        <f t="shared" si="27"/>
        <v>0</v>
      </c>
      <c r="AY15" s="7">
        <f t="shared" si="28"/>
        <v>0</v>
      </c>
      <c r="AZ15" s="12">
        <f t="shared" si="29"/>
        <v>0</v>
      </c>
      <c r="BA15" s="7">
        <v>0</v>
      </c>
      <c r="BB15" s="7">
        <v>0</v>
      </c>
      <c r="BC15" s="7">
        <f t="shared" si="30"/>
        <v>0</v>
      </c>
      <c r="BD15" s="7">
        <f t="shared" si="31"/>
        <v>0</v>
      </c>
      <c r="BE15" s="12">
        <f t="shared" si="32"/>
        <v>0</v>
      </c>
      <c r="BF15" s="7">
        <v>0</v>
      </c>
      <c r="BG15" s="7">
        <v>0</v>
      </c>
      <c r="BH15" s="7">
        <f t="shared" si="33"/>
        <v>0</v>
      </c>
      <c r="BI15" s="7">
        <f t="shared" si="34"/>
        <v>0</v>
      </c>
      <c r="BJ15" s="12">
        <f t="shared" si="35"/>
        <v>0</v>
      </c>
      <c r="BK15" s="7">
        <v>0</v>
      </c>
      <c r="BL15" s="7">
        <v>0</v>
      </c>
      <c r="BM15" s="7">
        <f t="shared" si="36"/>
        <v>0</v>
      </c>
      <c r="BN15" s="7">
        <f t="shared" si="37"/>
        <v>0</v>
      </c>
      <c r="BO15" s="12">
        <f t="shared" si="38"/>
        <v>0</v>
      </c>
      <c r="BP15" s="7">
        <v>0</v>
      </c>
      <c r="BQ15" s="7">
        <v>0</v>
      </c>
      <c r="BR15" s="7">
        <f t="shared" si="39"/>
        <v>0</v>
      </c>
      <c r="BS15" s="7">
        <f t="shared" si="40"/>
        <v>0</v>
      </c>
      <c r="BT15" s="12">
        <f t="shared" si="41"/>
        <v>0</v>
      </c>
      <c r="BU15" s="24">
        <v>0</v>
      </c>
      <c r="BV15" s="7">
        <v>0</v>
      </c>
      <c r="BW15" s="7">
        <f t="shared" si="42"/>
        <v>0</v>
      </c>
      <c r="BX15" s="7">
        <f t="shared" si="43"/>
        <v>0</v>
      </c>
      <c r="BY15" s="7">
        <f t="shared" si="44"/>
        <v>0</v>
      </c>
      <c r="BZ15" s="24">
        <v>0</v>
      </c>
      <c r="CA15" s="7">
        <v>0</v>
      </c>
      <c r="CB15" s="7">
        <f t="shared" si="45"/>
        <v>0</v>
      </c>
      <c r="CC15" s="7">
        <f t="shared" si="46"/>
        <v>0</v>
      </c>
      <c r="CD15" s="7">
        <f t="shared" si="47"/>
        <v>0</v>
      </c>
      <c r="CE15" s="24">
        <v>0</v>
      </c>
      <c r="CF15" s="7">
        <v>0</v>
      </c>
      <c r="CG15" s="7">
        <f t="shared" si="48"/>
        <v>0</v>
      </c>
      <c r="CH15" s="7">
        <f t="shared" si="49"/>
        <v>0</v>
      </c>
      <c r="CI15" s="7">
        <f t="shared" si="50"/>
        <v>0</v>
      </c>
      <c r="CJ15" s="24">
        <v>0</v>
      </c>
      <c r="CK15" s="7">
        <v>0</v>
      </c>
      <c r="CL15" s="7">
        <f t="shared" si="51"/>
        <v>0</v>
      </c>
      <c r="CM15" s="7">
        <f t="shared" si="52"/>
        <v>0</v>
      </c>
      <c r="CN15" s="7">
        <f t="shared" si="53"/>
        <v>0</v>
      </c>
      <c r="CO15" s="24">
        <v>0</v>
      </c>
      <c r="CP15" s="7">
        <v>0</v>
      </c>
      <c r="CQ15" s="7">
        <f t="shared" si="54"/>
        <v>0</v>
      </c>
      <c r="CR15" s="7">
        <f t="shared" si="55"/>
        <v>0</v>
      </c>
      <c r="CS15" s="7">
        <f t="shared" si="56"/>
        <v>0</v>
      </c>
      <c r="CT15" s="24">
        <v>0</v>
      </c>
      <c r="CU15" s="7">
        <v>0</v>
      </c>
      <c r="CV15" s="7">
        <f t="shared" si="57"/>
        <v>0</v>
      </c>
      <c r="CW15" s="7">
        <f t="shared" si="58"/>
        <v>0</v>
      </c>
      <c r="CX15" s="7">
        <f t="shared" si="59"/>
        <v>0</v>
      </c>
    </row>
    <row r="16" spans="1:102" s="7" customFormat="1" ht="14" x14ac:dyDescent="0.15">
      <c r="A16" s="20" t="s">
        <v>45</v>
      </c>
      <c r="B16" s="20" t="s">
        <v>0</v>
      </c>
      <c r="C16" s="7">
        <v>1</v>
      </c>
      <c r="D16" s="7">
        <v>0</v>
      </c>
      <c r="E16" s="7">
        <f t="shared" si="0"/>
        <v>1</v>
      </c>
      <c r="F16" s="7">
        <f t="shared" si="1"/>
        <v>0.11737089201877934</v>
      </c>
      <c r="G16" s="12">
        <f>(F16/$F$17)*100</f>
        <v>0.348432055749129</v>
      </c>
      <c r="J16" s="7">
        <f t="shared" si="3"/>
        <v>0</v>
      </c>
      <c r="K16" s="7">
        <f t="shared" si="4"/>
        <v>0</v>
      </c>
      <c r="L16" s="12">
        <f t="shared" si="5"/>
        <v>0</v>
      </c>
      <c r="P16" s="7">
        <f t="shared" si="7"/>
        <v>0</v>
      </c>
      <c r="Q16" s="12">
        <f t="shared" si="8"/>
        <v>0</v>
      </c>
      <c r="U16" s="7">
        <f t="shared" si="10"/>
        <v>0</v>
      </c>
      <c r="V16" s="12">
        <f t="shared" si="11"/>
        <v>0</v>
      </c>
      <c r="AE16" s="7">
        <f t="shared" si="16"/>
        <v>0</v>
      </c>
      <c r="AF16" s="12">
        <f t="shared" si="17"/>
        <v>0</v>
      </c>
      <c r="AJ16" s="7">
        <f t="shared" si="19"/>
        <v>0</v>
      </c>
      <c r="AK16" s="12">
        <f t="shared" si="20"/>
        <v>0</v>
      </c>
      <c r="AO16" s="7">
        <f t="shared" si="22"/>
        <v>0</v>
      </c>
      <c r="AP16" s="12">
        <f t="shared" si="23"/>
        <v>0</v>
      </c>
      <c r="AT16" s="7">
        <f t="shared" si="25"/>
        <v>0</v>
      </c>
      <c r="AU16" s="12">
        <f t="shared" si="26"/>
        <v>0</v>
      </c>
      <c r="AY16" s="7">
        <f t="shared" si="28"/>
        <v>0</v>
      </c>
      <c r="AZ16" s="12">
        <f t="shared" si="29"/>
        <v>0</v>
      </c>
      <c r="BD16" s="7">
        <f t="shared" si="31"/>
        <v>0</v>
      </c>
      <c r="BE16" s="12">
        <f t="shared" si="32"/>
        <v>0</v>
      </c>
      <c r="BI16" s="7">
        <f t="shared" si="34"/>
        <v>0</v>
      </c>
      <c r="BJ16" s="12">
        <f t="shared" si="35"/>
        <v>0</v>
      </c>
      <c r="BN16" s="7">
        <f t="shared" si="37"/>
        <v>0</v>
      </c>
      <c r="BO16" s="12">
        <f t="shared" si="38"/>
        <v>0</v>
      </c>
      <c r="BS16" s="7">
        <f t="shared" si="40"/>
        <v>0</v>
      </c>
      <c r="BT16" s="12">
        <f t="shared" si="41"/>
        <v>0</v>
      </c>
      <c r="BX16" s="7">
        <f t="shared" si="43"/>
        <v>0</v>
      </c>
      <c r="BY16" s="7">
        <f t="shared" si="44"/>
        <v>0</v>
      </c>
      <c r="CC16" s="7">
        <f t="shared" si="46"/>
        <v>0</v>
      </c>
      <c r="CD16" s="7">
        <f t="shared" si="47"/>
        <v>0</v>
      </c>
      <c r="CH16" s="7">
        <f t="shared" si="49"/>
        <v>0</v>
      </c>
      <c r="CI16" s="7">
        <f t="shared" si="50"/>
        <v>0</v>
      </c>
      <c r="CM16" s="7">
        <f t="shared" si="52"/>
        <v>0</v>
      </c>
      <c r="CN16" s="7">
        <f t="shared" si="53"/>
        <v>0</v>
      </c>
      <c r="CR16" s="7">
        <f t="shared" si="55"/>
        <v>0</v>
      </c>
      <c r="CS16" s="7">
        <f t="shared" si="56"/>
        <v>0</v>
      </c>
      <c r="CW16" s="7">
        <f t="shared" si="58"/>
        <v>0</v>
      </c>
      <c r="CX16" s="7">
        <f t="shared" si="59"/>
        <v>0</v>
      </c>
    </row>
    <row r="17" spans="1:102" s="7" customFormat="1" ht="14" x14ac:dyDescent="0.15">
      <c r="A17" s="3" t="s">
        <v>24</v>
      </c>
      <c r="C17" s="7">
        <f>SUM(C4:C16)</f>
        <v>30</v>
      </c>
      <c r="D17" s="7">
        <f t="shared" ref="D17:BO17" si="60">SUM(D4:D16)</f>
        <v>257</v>
      </c>
      <c r="E17" s="7">
        <f t="shared" si="60"/>
        <v>287</v>
      </c>
      <c r="F17" s="7">
        <f t="shared" si="60"/>
        <v>33.685446009389665</v>
      </c>
      <c r="G17" s="7">
        <f t="shared" si="60"/>
        <v>100.00000000000003</v>
      </c>
      <c r="H17" s="7">
        <f t="shared" si="60"/>
        <v>82</v>
      </c>
      <c r="I17" s="7">
        <f t="shared" si="60"/>
        <v>546</v>
      </c>
      <c r="J17" s="7">
        <f t="shared" si="60"/>
        <v>628</v>
      </c>
      <c r="K17" s="7">
        <f t="shared" si="60"/>
        <v>70.167597765363141</v>
      </c>
      <c r="L17" s="7">
        <f t="shared" si="60"/>
        <v>100</v>
      </c>
      <c r="M17" s="7">
        <f t="shared" si="60"/>
        <v>57</v>
      </c>
      <c r="N17" s="7">
        <f t="shared" si="60"/>
        <v>366</v>
      </c>
      <c r="O17" s="7">
        <f t="shared" si="60"/>
        <v>423</v>
      </c>
      <c r="P17" s="7">
        <f t="shared" si="60"/>
        <v>52.351485148514847</v>
      </c>
      <c r="Q17" s="7">
        <f t="shared" si="60"/>
        <v>100.00000000000001</v>
      </c>
      <c r="R17" s="7">
        <f t="shared" si="60"/>
        <v>129</v>
      </c>
      <c r="S17" s="7">
        <f t="shared" si="60"/>
        <v>932</v>
      </c>
      <c r="T17" s="7">
        <f t="shared" si="60"/>
        <v>1061</v>
      </c>
      <c r="U17" s="7">
        <f t="shared" si="60"/>
        <v>88.049792531120318</v>
      </c>
      <c r="V17" s="7">
        <f t="shared" si="60"/>
        <v>100.00000000000003</v>
      </c>
      <c r="W17" s="7">
        <f t="shared" si="60"/>
        <v>78</v>
      </c>
      <c r="X17" s="7">
        <f t="shared" si="60"/>
        <v>444</v>
      </c>
      <c r="Y17" s="7">
        <f t="shared" si="60"/>
        <v>522</v>
      </c>
      <c r="Z17" s="7">
        <f t="shared" si="60"/>
        <v>53.211009174311918</v>
      </c>
      <c r="AA17" s="7">
        <f t="shared" si="60"/>
        <v>100</v>
      </c>
      <c r="AB17" s="7">
        <f t="shared" si="60"/>
        <v>55</v>
      </c>
      <c r="AC17" s="7">
        <f t="shared" si="60"/>
        <v>992</v>
      </c>
      <c r="AD17" s="7">
        <f t="shared" si="60"/>
        <v>1047</v>
      </c>
      <c r="AE17" s="7">
        <f t="shared" si="60"/>
        <v>116.59242761692651</v>
      </c>
      <c r="AF17" s="7">
        <f t="shared" si="60"/>
        <v>99.999999999999986</v>
      </c>
      <c r="AG17" s="7">
        <f t="shared" si="60"/>
        <v>165</v>
      </c>
      <c r="AH17" s="7">
        <f t="shared" si="60"/>
        <v>1184</v>
      </c>
      <c r="AI17" s="7">
        <f t="shared" si="60"/>
        <v>1349</v>
      </c>
      <c r="AJ17" s="7">
        <f t="shared" si="60"/>
        <v>85.217940619077694</v>
      </c>
      <c r="AK17" s="7">
        <f t="shared" si="60"/>
        <v>100.00000000000003</v>
      </c>
      <c r="AL17" s="7">
        <f t="shared" si="60"/>
        <v>232</v>
      </c>
      <c r="AM17" s="7">
        <f t="shared" si="60"/>
        <v>1328</v>
      </c>
      <c r="AN17" s="7">
        <f t="shared" si="60"/>
        <v>1560</v>
      </c>
      <c r="AO17" s="7">
        <f t="shared" si="60"/>
        <v>134.5987920621225</v>
      </c>
      <c r="AP17" s="7">
        <f t="shared" si="60"/>
        <v>100</v>
      </c>
      <c r="AQ17" s="7">
        <f t="shared" si="60"/>
        <v>99</v>
      </c>
      <c r="AR17" s="7">
        <f t="shared" si="60"/>
        <v>570</v>
      </c>
      <c r="AS17" s="7">
        <f t="shared" si="60"/>
        <v>669</v>
      </c>
      <c r="AT17" s="7">
        <f t="shared" si="60"/>
        <v>95.708154506437765</v>
      </c>
      <c r="AU17" s="7">
        <f t="shared" si="60"/>
        <v>100</v>
      </c>
      <c r="AV17" s="7">
        <f t="shared" si="60"/>
        <v>197</v>
      </c>
      <c r="AW17" s="7">
        <f t="shared" si="60"/>
        <v>1032</v>
      </c>
      <c r="AX17" s="7">
        <f t="shared" si="60"/>
        <v>1229</v>
      </c>
      <c r="AY17" s="7">
        <f t="shared" si="60"/>
        <v>79.90897269180752</v>
      </c>
      <c r="AZ17" s="7">
        <f t="shared" si="60"/>
        <v>100.00000000000001</v>
      </c>
      <c r="BA17" s="7">
        <f t="shared" si="60"/>
        <v>56</v>
      </c>
      <c r="BB17" s="7">
        <f t="shared" si="60"/>
        <v>688</v>
      </c>
      <c r="BC17" s="7">
        <f t="shared" si="60"/>
        <v>744</v>
      </c>
      <c r="BD17" s="7">
        <f t="shared" si="60"/>
        <v>104.42105263157895</v>
      </c>
      <c r="BE17" s="7">
        <f t="shared" si="60"/>
        <v>100</v>
      </c>
      <c r="BF17" s="7">
        <f t="shared" si="60"/>
        <v>111</v>
      </c>
      <c r="BG17" s="7">
        <f t="shared" si="60"/>
        <v>988</v>
      </c>
      <c r="BH17" s="7">
        <f t="shared" si="60"/>
        <v>1099</v>
      </c>
      <c r="BI17" s="7">
        <f t="shared" si="60"/>
        <v>110.99888900111101</v>
      </c>
      <c r="BJ17" s="7">
        <f t="shared" si="60"/>
        <v>99.999999999999972</v>
      </c>
      <c r="BK17" s="7">
        <f t="shared" si="60"/>
        <v>82</v>
      </c>
      <c r="BL17" s="7">
        <f t="shared" si="60"/>
        <v>670</v>
      </c>
      <c r="BM17" s="7">
        <f t="shared" si="60"/>
        <v>752</v>
      </c>
      <c r="BN17" s="7">
        <f t="shared" si="60"/>
        <v>97.649655888845615</v>
      </c>
      <c r="BO17" s="7">
        <f t="shared" si="60"/>
        <v>99.999999999999986</v>
      </c>
      <c r="BP17" s="7">
        <f t="shared" ref="BP17:CX17" si="61">SUM(BP4:BP16)</f>
        <v>127</v>
      </c>
      <c r="BQ17" s="7">
        <f t="shared" si="61"/>
        <v>1060</v>
      </c>
      <c r="BR17" s="7">
        <f t="shared" si="61"/>
        <v>1187</v>
      </c>
      <c r="BS17" s="7">
        <f t="shared" si="61"/>
        <v>118.75937968984489</v>
      </c>
      <c r="BT17" s="7">
        <f t="shared" si="61"/>
        <v>100.00000000000001</v>
      </c>
      <c r="BU17" s="7">
        <f t="shared" si="61"/>
        <v>115</v>
      </c>
      <c r="BV17" s="7">
        <f t="shared" si="61"/>
        <v>1124</v>
      </c>
      <c r="BW17" s="7">
        <f t="shared" si="61"/>
        <v>1239</v>
      </c>
      <c r="BX17" s="7">
        <f t="shared" si="61"/>
        <v>104.06517722156897</v>
      </c>
      <c r="BY17" s="7">
        <f t="shared" si="61"/>
        <v>99.999999999999986</v>
      </c>
      <c r="BZ17" s="7">
        <f t="shared" si="61"/>
        <v>137</v>
      </c>
      <c r="CA17" s="7">
        <f t="shared" si="61"/>
        <v>1032</v>
      </c>
      <c r="CB17" s="7">
        <f t="shared" si="61"/>
        <v>1169</v>
      </c>
      <c r="CC17" s="7">
        <f t="shared" si="61"/>
        <v>95.835382849647473</v>
      </c>
      <c r="CD17" s="7">
        <f t="shared" si="61"/>
        <v>100.00000000000001</v>
      </c>
      <c r="CE17" s="7">
        <f t="shared" si="61"/>
        <v>148</v>
      </c>
      <c r="CF17" s="7">
        <f t="shared" si="61"/>
        <v>896</v>
      </c>
      <c r="CG17" s="7">
        <f t="shared" si="61"/>
        <v>1044</v>
      </c>
      <c r="CH17" s="7">
        <f t="shared" si="61"/>
        <v>84.534412955465584</v>
      </c>
      <c r="CI17" s="7">
        <f t="shared" si="61"/>
        <v>100</v>
      </c>
      <c r="CJ17" s="7">
        <f t="shared" si="61"/>
        <v>100</v>
      </c>
      <c r="CK17" s="7">
        <f t="shared" si="61"/>
        <v>612</v>
      </c>
      <c r="CL17" s="7">
        <f t="shared" si="61"/>
        <v>712</v>
      </c>
      <c r="CM17" s="7">
        <f t="shared" si="61"/>
        <v>55.755677368833204</v>
      </c>
      <c r="CN17" s="7">
        <f t="shared" si="61"/>
        <v>99.999999999999972</v>
      </c>
      <c r="CO17" s="7">
        <f t="shared" si="61"/>
        <v>83</v>
      </c>
      <c r="CP17" s="7">
        <f t="shared" si="61"/>
        <v>490</v>
      </c>
      <c r="CQ17" s="7">
        <f t="shared" si="61"/>
        <v>573</v>
      </c>
      <c r="CR17" s="7">
        <f t="shared" si="61"/>
        <v>66.396292004634986</v>
      </c>
      <c r="CS17" s="7">
        <f t="shared" si="61"/>
        <v>100</v>
      </c>
      <c r="CT17" s="7">
        <f t="shared" si="61"/>
        <v>74</v>
      </c>
      <c r="CU17" s="7">
        <f t="shared" si="61"/>
        <v>382</v>
      </c>
      <c r="CV17" s="7">
        <f t="shared" si="61"/>
        <v>456</v>
      </c>
      <c r="CW17" s="7">
        <f t="shared" si="61"/>
        <v>53.333333333333336</v>
      </c>
      <c r="CX17" s="7">
        <f t="shared" si="61"/>
        <v>99.999999999999986</v>
      </c>
    </row>
  </sheetData>
  <mergeCells count="20">
    <mergeCell ref="BF2:BJ2"/>
    <mergeCell ref="C2:G2"/>
    <mergeCell ref="H2:L2"/>
    <mergeCell ref="M2:Q2"/>
    <mergeCell ref="R2:V2"/>
    <mergeCell ref="W2:AA2"/>
    <mergeCell ref="AB2:AF2"/>
    <mergeCell ref="AG2:AK2"/>
    <mergeCell ref="AL2:AP2"/>
    <mergeCell ref="AQ2:AU2"/>
    <mergeCell ref="AV2:AZ2"/>
    <mergeCell ref="BA2:BE2"/>
    <mergeCell ref="CO2:CS2"/>
    <mergeCell ref="CT2:CX2"/>
    <mergeCell ref="BK2:BO2"/>
    <mergeCell ref="BP2:BT2"/>
    <mergeCell ref="BU2:BY2"/>
    <mergeCell ref="BZ2:CD2"/>
    <mergeCell ref="CE2:CI2"/>
    <mergeCell ref="CJ2:CN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E313E4-B02A-4AE3-8018-6554D80D90C5}">
  <dimension ref="A1:DR21"/>
  <sheetViews>
    <sheetView zoomScaleNormal="100" workbookViewId="0">
      <selection activeCell="H19" sqref="H19"/>
    </sheetView>
  </sheetViews>
  <sheetFormatPr baseColWidth="10" defaultColWidth="8.83203125" defaultRowHeight="15" x14ac:dyDescent="0.2"/>
  <cols>
    <col min="1" max="1" width="41" customWidth="1"/>
    <col min="2" max="2" width="14.1640625" customWidth="1"/>
    <col min="7" max="7" width="12.1640625" bestFit="1" customWidth="1"/>
    <col min="8" max="8" width="12.5" bestFit="1" customWidth="1"/>
    <col min="13" max="13" width="12.1640625" bestFit="1" customWidth="1"/>
    <col min="14" max="14" width="12.5" bestFit="1" customWidth="1"/>
    <col min="19" max="19" width="12.1640625" bestFit="1" customWidth="1"/>
    <col min="20" max="20" width="12.5" bestFit="1" customWidth="1"/>
    <col min="25" max="25" width="12.1640625" bestFit="1" customWidth="1"/>
    <col min="26" max="26" width="12.5" bestFit="1" customWidth="1"/>
    <col min="31" max="31" width="12.1640625" bestFit="1" customWidth="1"/>
    <col min="32" max="32" width="12.5" bestFit="1" customWidth="1"/>
    <col min="37" max="37" width="12.1640625" bestFit="1" customWidth="1"/>
    <col min="38" max="38" width="12.5" bestFit="1" customWidth="1"/>
    <col min="43" max="43" width="12.1640625" bestFit="1" customWidth="1"/>
    <col min="44" max="44" width="12.5" bestFit="1" customWidth="1"/>
    <col min="49" max="49" width="12.1640625" bestFit="1" customWidth="1"/>
    <col min="50" max="50" width="12.5" bestFit="1" customWidth="1"/>
    <col min="55" max="55" width="12.1640625" bestFit="1" customWidth="1"/>
    <col min="56" max="56" width="12.5" bestFit="1" customWidth="1"/>
    <col min="61" max="61" width="12.1640625" bestFit="1" customWidth="1"/>
    <col min="62" max="62" width="12.5" bestFit="1" customWidth="1"/>
    <col min="67" max="67" width="12.1640625" bestFit="1" customWidth="1"/>
    <col min="68" max="68" width="12.5" bestFit="1" customWidth="1"/>
    <col min="73" max="73" width="12.1640625" bestFit="1" customWidth="1"/>
    <col min="74" max="74" width="12.5" bestFit="1" customWidth="1"/>
    <col min="79" max="79" width="12.1640625" bestFit="1" customWidth="1"/>
    <col min="80" max="80" width="12.5" bestFit="1" customWidth="1"/>
    <col min="85" max="85" width="12.1640625" bestFit="1" customWidth="1"/>
    <col min="86" max="86" width="12.5" bestFit="1" customWidth="1"/>
    <col min="91" max="91" width="12.1640625" bestFit="1" customWidth="1"/>
    <col min="92" max="92" width="12.5" bestFit="1" customWidth="1"/>
    <col min="97" max="97" width="12.1640625" bestFit="1" customWidth="1"/>
    <col min="98" max="98" width="13.83203125" bestFit="1" customWidth="1"/>
    <col min="103" max="103" width="12.1640625" bestFit="1" customWidth="1"/>
    <col min="104" max="104" width="13.83203125" bestFit="1" customWidth="1"/>
    <col min="109" max="109" width="12.1640625" bestFit="1" customWidth="1"/>
    <col min="110" max="110" width="13.83203125" bestFit="1" customWidth="1"/>
    <col min="115" max="115" width="12.1640625" bestFit="1" customWidth="1"/>
    <col min="116" max="116" width="13.83203125" bestFit="1" customWidth="1"/>
  </cols>
  <sheetData>
    <row r="1" spans="1:122" s="5" customFormat="1" ht="14" x14ac:dyDescent="0.15">
      <c r="E1" s="5" t="s">
        <v>8</v>
      </c>
      <c r="G1" s="5">
        <v>5.25</v>
      </c>
      <c r="H1" s="6" t="s">
        <v>31</v>
      </c>
      <c r="K1" s="5" t="s">
        <v>8</v>
      </c>
      <c r="M1" s="5">
        <v>13.63</v>
      </c>
      <c r="N1" s="6" t="s">
        <v>31</v>
      </c>
      <c r="Q1" s="5" t="s">
        <v>8</v>
      </c>
      <c r="S1" s="5">
        <v>17.645</v>
      </c>
      <c r="T1" s="6" t="s">
        <v>31</v>
      </c>
      <c r="V1" s="5" t="s">
        <v>8</v>
      </c>
      <c r="X1" s="5">
        <v>22.821000000000002</v>
      </c>
      <c r="Z1" s="6" t="s">
        <v>31</v>
      </c>
      <c r="AC1" s="5" t="s">
        <v>8</v>
      </c>
      <c r="AE1" s="5">
        <v>21.062000000000001</v>
      </c>
      <c r="AF1" s="6" t="s">
        <v>31</v>
      </c>
      <c r="AI1" s="5" t="s">
        <v>8</v>
      </c>
      <c r="AK1" s="5">
        <v>24.853000000000002</v>
      </c>
      <c r="AL1" s="6" t="s">
        <v>31</v>
      </c>
      <c r="AO1" s="5" t="s">
        <v>8</v>
      </c>
      <c r="AQ1" s="5">
        <v>22.356000000000002</v>
      </c>
      <c r="AR1" s="6" t="s">
        <v>31</v>
      </c>
      <c r="AU1" s="5" t="s">
        <v>8</v>
      </c>
      <c r="AW1" s="5">
        <v>24.120999999999999</v>
      </c>
      <c r="AX1" s="6" t="s">
        <v>31</v>
      </c>
      <c r="BA1" s="5" t="s">
        <v>8</v>
      </c>
      <c r="BC1" s="5">
        <v>23.991</v>
      </c>
      <c r="BD1" s="6" t="s">
        <v>31</v>
      </c>
      <c r="BG1" s="5" t="s">
        <v>8</v>
      </c>
      <c r="BI1" s="5">
        <v>13.944000000000001</v>
      </c>
      <c r="BJ1" s="6" t="s">
        <v>31</v>
      </c>
      <c r="BM1" s="5" t="s">
        <v>8</v>
      </c>
      <c r="BO1" s="5">
        <v>16.956</v>
      </c>
      <c r="BP1" s="6" t="s">
        <v>31</v>
      </c>
      <c r="BS1" s="5" t="s">
        <v>8</v>
      </c>
      <c r="BU1" s="5">
        <v>13.619</v>
      </c>
      <c r="BV1" s="6" t="s">
        <v>31</v>
      </c>
      <c r="BY1" s="5" t="s">
        <v>8</v>
      </c>
      <c r="CA1" s="5">
        <v>23.193000000000001</v>
      </c>
      <c r="CB1" s="6" t="s">
        <v>31</v>
      </c>
      <c r="CE1" s="5" t="s">
        <v>8</v>
      </c>
      <c r="CG1" s="5">
        <v>23.852</v>
      </c>
      <c r="CH1" s="6" t="s">
        <v>31</v>
      </c>
      <c r="CK1" s="5" t="s">
        <v>8</v>
      </c>
      <c r="CM1" s="5">
        <v>24.748999999999999</v>
      </c>
      <c r="CN1" s="6" t="s">
        <v>31</v>
      </c>
      <c r="CQ1" s="5" t="s">
        <v>8</v>
      </c>
      <c r="CS1" s="5">
        <v>19.827999999999996</v>
      </c>
      <c r="CT1" s="6" t="s">
        <v>31</v>
      </c>
      <c r="CW1" s="5" t="s">
        <v>8</v>
      </c>
      <c r="CY1" s="5">
        <v>20.143999999999998</v>
      </c>
      <c r="CZ1" s="6" t="s">
        <v>31</v>
      </c>
      <c r="DC1" s="5" t="s">
        <v>8</v>
      </c>
      <c r="DE1" s="5">
        <v>20.108000000000001</v>
      </c>
      <c r="DF1" s="6" t="s">
        <v>31</v>
      </c>
      <c r="DI1" s="5" t="s">
        <v>8</v>
      </c>
      <c r="DK1" s="5">
        <v>26.462299999999999</v>
      </c>
      <c r="DL1" s="6" t="s">
        <v>31</v>
      </c>
    </row>
    <row r="2" spans="1:122" s="7" customFormat="1" ht="14" x14ac:dyDescent="0.15">
      <c r="C2" s="32" t="s">
        <v>5</v>
      </c>
      <c r="D2" s="32"/>
      <c r="E2" s="32"/>
      <c r="F2" s="32"/>
      <c r="G2" s="32"/>
      <c r="H2" s="10"/>
      <c r="I2" s="32" t="s">
        <v>10</v>
      </c>
      <c r="J2" s="32"/>
      <c r="K2" s="32"/>
      <c r="L2" s="32"/>
      <c r="M2" s="32"/>
      <c r="N2" s="10"/>
      <c r="O2" s="32" t="s">
        <v>11</v>
      </c>
      <c r="P2" s="32"/>
      <c r="Q2" s="32"/>
      <c r="R2" s="32"/>
      <c r="S2" s="32"/>
      <c r="T2" s="10"/>
      <c r="U2" s="32" t="s">
        <v>12</v>
      </c>
      <c r="V2" s="32"/>
      <c r="W2" s="32"/>
      <c r="X2" s="32"/>
      <c r="Y2" s="32"/>
      <c r="Z2" s="10"/>
      <c r="AA2" s="32" t="s">
        <v>13</v>
      </c>
      <c r="AB2" s="32"/>
      <c r="AC2" s="32"/>
      <c r="AD2" s="32"/>
      <c r="AE2" s="32"/>
      <c r="AF2" s="10"/>
      <c r="AG2" s="32" t="s">
        <v>14</v>
      </c>
      <c r="AH2" s="32"/>
      <c r="AI2" s="32"/>
      <c r="AJ2" s="32"/>
      <c r="AK2" s="32"/>
      <c r="AL2" s="10"/>
      <c r="AM2" s="32" t="s">
        <v>15</v>
      </c>
      <c r="AN2" s="32"/>
      <c r="AO2" s="32"/>
      <c r="AP2" s="32"/>
      <c r="AQ2" s="32"/>
      <c r="AR2" s="10"/>
      <c r="AS2" s="32" t="s">
        <v>16</v>
      </c>
      <c r="AT2" s="32"/>
      <c r="AU2" s="32"/>
      <c r="AV2" s="32"/>
      <c r="AW2" s="32"/>
      <c r="AX2" s="10"/>
      <c r="AY2" s="32" t="s">
        <v>17</v>
      </c>
      <c r="AZ2" s="32"/>
      <c r="BA2" s="32"/>
      <c r="BB2" s="32"/>
      <c r="BC2" s="32"/>
      <c r="BD2" s="10"/>
      <c r="BE2" s="32" t="s">
        <v>18</v>
      </c>
      <c r="BF2" s="32"/>
      <c r="BG2" s="32"/>
      <c r="BH2" s="32"/>
      <c r="BI2" s="32"/>
      <c r="BJ2" s="10"/>
      <c r="BK2" s="32" t="s">
        <v>19</v>
      </c>
      <c r="BL2" s="32"/>
      <c r="BM2" s="32"/>
      <c r="BN2" s="32"/>
      <c r="BO2" s="32"/>
      <c r="BP2" s="10"/>
      <c r="BQ2" s="32" t="s">
        <v>20</v>
      </c>
      <c r="BR2" s="32"/>
      <c r="BS2" s="32"/>
      <c r="BT2" s="32"/>
      <c r="BU2" s="32"/>
      <c r="BV2" s="10"/>
      <c r="BW2" s="32" t="s">
        <v>21</v>
      </c>
      <c r="BX2" s="32"/>
      <c r="BY2" s="32"/>
      <c r="BZ2" s="32"/>
      <c r="CA2" s="32"/>
      <c r="CB2" s="10"/>
      <c r="CC2" s="32" t="s">
        <v>22</v>
      </c>
      <c r="CD2" s="32"/>
      <c r="CE2" s="32"/>
      <c r="CF2" s="32"/>
      <c r="CG2" s="32"/>
      <c r="CH2" s="10"/>
      <c r="CI2" s="32" t="s">
        <v>23</v>
      </c>
      <c r="CJ2" s="32"/>
      <c r="CK2" s="32"/>
      <c r="CL2" s="32"/>
      <c r="CM2" s="32"/>
      <c r="CN2" s="12"/>
      <c r="CO2" s="32" t="s">
        <v>25</v>
      </c>
      <c r="CP2" s="32"/>
      <c r="CQ2" s="32"/>
      <c r="CR2" s="32"/>
      <c r="CS2" s="32"/>
      <c r="CT2" s="10"/>
      <c r="CU2" s="32" t="s">
        <v>26</v>
      </c>
      <c r="CV2" s="32"/>
      <c r="CW2" s="32"/>
      <c r="CX2" s="32"/>
      <c r="CY2" s="32"/>
      <c r="CZ2" s="10"/>
      <c r="DA2" s="32" t="s">
        <v>27</v>
      </c>
      <c r="DB2" s="32"/>
      <c r="DC2" s="32"/>
      <c r="DD2" s="32"/>
      <c r="DE2" s="32"/>
      <c r="DF2" s="10"/>
      <c r="DG2" s="32" t="s">
        <v>28</v>
      </c>
      <c r="DH2" s="32"/>
      <c r="DI2" s="32"/>
      <c r="DJ2" s="32"/>
      <c r="DK2" s="32"/>
      <c r="DL2" s="10"/>
      <c r="DM2" s="32"/>
      <c r="DN2" s="32"/>
      <c r="DO2" s="32"/>
      <c r="DP2" s="32"/>
      <c r="DQ2" s="32"/>
    </row>
    <row r="3" spans="1:122" s="8" customFormat="1" ht="14" x14ac:dyDescent="0.15">
      <c r="C3" s="9" t="s">
        <v>2</v>
      </c>
      <c r="D3" s="9" t="s">
        <v>3</v>
      </c>
      <c r="E3" s="9" t="s">
        <v>4</v>
      </c>
      <c r="F3" s="9" t="s">
        <v>6</v>
      </c>
      <c r="G3" s="9" t="s">
        <v>7</v>
      </c>
      <c r="H3" s="10" t="s">
        <v>32</v>
      </c>
      <c r="I3" s="9" t="s">
        <v>2</v>
      </c>
      <c r="J3" s="9" t="s">
        <v>3</v>
      </c>
      <c r="K3" s="9" t="s">
        <v>4</v>
      </c>
      <c r="L3" s="9" t="s">
        <v>6</v>
      </c>
      <c r="M3" s="9" t="s">
        <v>7</v>
      </c>
      <c r="N3" s="10" t="s">
        <v>32</v>
      </c>
      <c r="O3" s="9" t="s">
        <v>2</v>
      </c>
      <c r="P3" s="9" t="s">
        <v>3</v>
      </c>
      <c r="Q3" s="9" t="s">
        <v>4</v>
      </c>
      <c r="R3" s="9" t="s">
        <v>6</v>
      </c>
      <c r="S3" s="9" t="s">
        <v>7</v>
      </c>
      <c r="T3" s="10" t="s">
        <v>32</v>
      </c>
      <c r="U3" s="9" t="s">
        <v>2</v>
      </c>
      <c r="V3" s="9" t="s">
        <v>3</v>
      </c>
      <c r="W3" s="9" t="s">
        <v>4</v>
      </c>
      <c r="X3" s="9" t="s">
        <v>6</v>
      </c>
      <c r="Y3" s="9" t="s">
        <v>7</v>
      </c>
      <c r="Z3" s="10" t="s">
        <v>32</v>
      </c>
      <c r="AA3" s="9" t="s">
        <v>2</v>
      </c>
      <c r="AB3" s="9" t="s">
        <v>3</v>
      </c>
      <c r="AC3" s="9" t="s">
        <v>4</v>
      </c>
      <c r="AD3" s="9" t="s">
        <v>6</v>
      </c>
      <c r="AE3" s="9" t="s">
        <v>7</v>
      </c>
      <c r="AF3" s="10" t="s">
        <v>32</v>
      </c>
      <c r="AG3" s="9" t="s">
        <v>2</v>
      </c>
      <c r="AH3" s="9" t="s">
        <v>3</v>
      </c>
      <c r="AI3" s="9" t="s">
        <v>4</v>
      </c>
      <c r="AJ3" s="9" t="s">
        <v>6</v>
      </c>
      <c r="AK3" s="9" t="s">
        <v>7</v>
      </c>
      <c r="AL3" s="10" t="s">
        <v>32</v>
      </c>
      <c r="AM3" s="9" t="s">
        <v>2</v>
      </c>
      <c r="AN3" s="9" t="s">
        <v>3</v>
      </c>
      <c r="AO3" s="9" t="s">
        <v>4</v>
      </c>
      <c r="AP3" s="9" t="s">
        <v>6</v>
      </c>
      <c r="AQ3" s="9" t="s">
        <v>7</v>
      </c>
      <c r="AR3" s="10" t="s">
        <v>32</v>
      </c>
      <c r="AS3" s="9" t="s">
        <v>2</v>
      </c>
      <c r="AT3" s="9" t="s">
        <v>3</v>
      </c>
      <c r="AU3" s="9" t="s">
        <v>4</v>
      </c>
      <c r="AV3" s="9" t="s">
        <v>6</v>
      </c>
      <c r="AW3" s="9" t="s">
        <v>7</v>
      </c>
      <c r="AX3" s="10" t="s">
        <v>32</v>
      </c>
      <c r="AY3" s="9" t="s">
        <v>2</v>
      </c>
      <c r="AZ3" s="9" t="s">
        <v>3</v>
      </c>
      <c r="BA3" s="9" t="s">
        <v>4</v>
      </c>
      <c r="BB3" s="9" t="s">
        <v>6</v>
      </c>
      <c r="BC3" s="9" t="s">
        <v>7</v>
      </c>
      <c r="BD3" s="10" t="s">
        <v>32</v>
      </c>
      <c r="BE3" s="9" t="s">
        <v>2</v>
      </c>
      <c r="BF3" s="9" t="s">
        <v>3</v>
      </c>
      <c r="BG3" s="9" t="s">
        <v>4</v>
      </c>
      <c r="BH3" s="9" t="s">
        <v>6</v>
      </c>
      <c r="BI3" s="9" t="s">
        <v>7</v>
      </c>
      <c r="BJ3" s="10" t="s">
        <v>32</v>
      </c>
      <c r="BK3" s="9" t="s">
        <v>2</v>
      </c>
      <c r="BL3" s="9" t="s">
        <v>3</v>
      </c>
      <c r="BM3" s="9" t="s">
        <v>4</v>
      </c>
      <c r="BN3" s="9" t="s">
        <v>6</v>
      </c>
      <c r="BO3" s="9" t="s">
        <v>7</v>
      </c>
      <c r="BP3" s="10" t="s">
        <v>32</v>
      </c>
      <c r="BQ3" s="9" t="s">
        <v>2</v>
      </c>
      <c r="BR3" s="9" t="s">
        <v>3</v>
      </c>
      <c r="BS3" s="9" t="s">
        <v>4</v>
      </c>
      <c r="BT3" s="9" t="s">
        <v>6</v>
      </c>
      <c r="BU3" s="9" t="s">
        <v>7</v>
      </c>
      <c r="BV3" s="10" t="s">
        <v>32</v>
      </c>
      <c r="BW3" s="9" t="s">
        <v>2</v>
      </c>
      <c r="BX3" s="9" t="s">
        <v>3</v>
      </c>
      <c r="BY3" s="9" t="s">
        <v>4</v>
      </c>
      <c r="BZ3" s="9" t="s">
        <v>6</v>
      </c>
      <c r="CA3" s="9" t="s">
        <v>7</v>
      </c>
      <c r="CB3" s="10" t="s">
        <v>32</v>
      </c>
      <c r="CC3" s="9" t="s">
        <v>2</v>
      </c>
      <c r="CD3" s="9" t="s">
        <v>3</v>
      </c>
      <c r="CE3" s="9" t="s">
        <v>4</v>
      </c>
      <c r="CF3" s="9" t="s">
        <v>6</v>
      </c>
      <c r="CG3" s="9" t="s">
        <v>7</v>
      </c>
      <c r="CH3" s="10" t="s">
        <v>32</v>
      </c>
      <c r="CI3" s="9" t="s">
        <v>2</v>
      </c>
      <c r="CJ3" s="9" t="s">
        <v>3</v>
      </c>
      <c r="CK3" s="9" t="s">
        <v>4</v>
      </c>
      <c r="CL3" s="9" t="s">
        <v>6</v>
      </c>
      <c r="CM3" s="9" t="s">
        <v>7</v>
      </c>
      <c r="CN3" s="10" t="s">
        <v>32</v>
      </c>
      <c r="CO3" s="9" t="s">
        <v>2</v>
      </c>
      <c r="CP3" s="9" t="s">
        <v>3</v>
      </c>
      <c r="CQ3" s="9" t="s">
        <v>4</v>
      </c>
      <c r="CR3" s="9" t="s">
        <v>6</v>
      </c>
      <c r="CS3" s="9" t="s">
        <v>7</v>
      </c>
      <c r="CT3" s="10" t="s">
        <v>30</v>
      </c>
      <c r="CU3" s="9" t="s">
        <v>2</v>
      </c>
      <c r="CV3" s="9" t="s">
        <v>3</v>
      </c>
      <c r="CW3" s="9" t="s">
        <v>4</v>
      </c>
      <c r="CX3" s="9" t="s">
        <v>6</v>
      </c>
      <c r="CY3" s="9" t="s">
        <v>7</v>
      </c>
      <c r="CZ3" s="10" t="s">
        <v>30</v>
      </c>
      <c r="DA3" s="9" t="s">
        <v>2</v>
      </c>
      <c r="DB3" s="9" t="s">
        <v>3</v>
      </c>
      <c r="DC3" s="9" t="s">
        <v>4</v>
      </c>
      <c r="DD3" s="9" t="s">
        <v>6</v>
      </c>
      <c r="DE3" s="9" t="s">
        <v>7</v>
      </c>
      <c r="DF3" s="10" t="s">
        <v>30</v>
      </c>
      <c r="DG3" s="9" t="s">
        <v>2</v>
      </c>
      <c r="DH3" s="9" t="s">
        <v>3</v>
      </c>
      <c r="DI3" s="9" t="s">
        <v>4</v>
      </c>
      <c r="DJ3" s="9" t="s">
        <v>6</v>
      </c>
      <c r="DK3" s="9" t="s">
        <v>7</v>
      </c>
      <c r="DL3" s="10" t="s">
        <v>30</v>
      </c>
      <c r="DM3" s="9"/>
      <c r="DN3" s="9"/>
      <c r="DO3" s="9"/>
      <c r="DP3" s="9"/>
      <c r="DQ3" s="9"/>
      <c r="DR3" s="9"/>
    </row>
    <row r="4" spans="1:122" s="7" customFormat="1" ht="14" x14ac:dyDescent="0.15">
      <c r="A4" s="22" t="s">
        <v>33</v>
      </c>
      <c r="B4" s="7" t="s">
        <v>0</v>
      </c>
      <c r="C4" s="7">
        <v>356</v>
      </c>
      <c r="D4" s="7">
        <v>808</v>
      </c>
      <c r="E4" s="7">
        <v>592</v>
      </c>
      <c r="F4" s="7">
        <f>SUM(C4:E4)</f>
        <v>1756</v>
      </c>
      <c r="G4" s="30">
        <f>(F4*1)/$G$1</f>
        <v>334.47619047619048</v>
      </c>
      <c r="H4" s="31">
        <f t="shared" ref="H4:H16" si="0">(G4/$G$17)*100</f>
        <v>27.688426363923053</v>
      </c>
      <c r="I4" s="7">
        <v>334</v>
      </c>
      <c r="J4" s="7">
        <v>1040</v>
      </c>
      <c r="K4" s="7">
        <v>2432</v>
      </c>
      <c r="L4" s="7">
        <f>SUM(I4:K4)</f>
        <v>3806</v>
      </c>
      <c r="M4" s="30">
        <f>(L4*1)/$M$1</f>
        <v>279.2369772560528</v>
      </c>
      <c r="N4" s="31">
        <f>(M4/$M$17)*100</f>
        <v>20.090793918918916</v>
      </c>
      <c r="O4" s="7">
        <v>468</v>
      </c>
      <c r="P4" s="7">
        <v>1232</v>
      </c>
      <c r="Q4" s="7">
        <v>1568</v>
      </c>
      <c r="R4" s="7">
        <f>SUM(O4:Q4)</f>
        <v>3268</v>
      </c>
      <c r="S4" s="30">
        <f>(R4*1)/$S$1</f>
        <v>185.20827429866819</v>
      </c>
      <c r="T4" s="31">
        <f>(S4/$S$17)*100</f>
        <v>25.595238095238095</v>
      </c>
      <c r="U4" s="7">
        <v>584</v>
      </c>
      <c r="V4" s="7">
        <v>1736</v>
      </c>
      <c r="W4" s="7">
        <v>2432</v>
      </c>
      <c r="X4" s="7">
        <f>SUM(U4:W4)</f>
        <v>4752</v>
      </c>
      <c r="Y4" s="30">
        <f>(X4*1)/$X$1</f>
        <v>208.2292625213619</v>
      </c>
      <c r="Z4" s="31">
        <f>(Y4/$Y$17)*100</f>
        <v>21.374595178121623</v>
      </c>
      <c r="AA4" s="7">
        <v>700</v>
      </c>
      <c r="AB4" s="7">
        <v>2056</v>
      </c>
      <c r="AC4" s="7">
        <v>2752</v>
      </c>
      <c r="AD4" s="7">
        <f>SUM(AA4:AC4)</f>
        <v>5508</v>
      </c>
      <c r="AE4" s="30">
        <f>(AD4*1)/$AE$1</f>
        <v>261.51362643623588</v>
      </c>
      <c r="AF4" s="31">
        <f>(AE4/$AE$17)*100</f>
        <v>25.86887093744129</v>
      </c>
      <c r="AG4" s="7">
        <v>613</v>
      </c>
      <c r="AH4" s="7">
        <v>1984</v>
      </c>
      <c r="AI4" s="7">
        <v>4576</v>
      </c>
      <c r="AJ4" s="7">
        <f>SUM(AG4:AI4)</f>
        <v>7173</v>
      </c>
      <c r="AK4" s="30">
        <f>(AJ4*1)/$AK$1</f>
        <v>288.61706836196834</v>
      </c>
      <c r="AL4" s="31">
        <f>(AK4/$AK$17)*100</f>
        <v>17.843283582089555</v>
      </c>
      <c r="AM4" s="7">
        <v>340</v>
      </c>
      <c r="AN4" s="7">
        <v>1136</v>
      </c>
      <c r="AO4" s="7">
        <v>2944</v>
      </c>
      <c r="AP4" s="7">
        <f>SUM(AM4:AO4)</f>
        <v>4420</v>
      </c>
      <c r="AQ4" s="30">
        <f>(AP4*1)/$AQ$1</f>
        <v>197.70978708176776</v>
      </c>
      <c r="AR4" s="31">
        <f>(AQ4/$AQ$17)*100</f>
        <v>16.527071492671258</v>
      </c>
      <c r="AS4" s="7">
        <v>222</v>
      </c>
      <c r="AT4" s="7">
        <v>1360</v>
      </c>
      <c r="AU4" s="7">
        <v>2528</v>
      </c>
      <c r="AV4" s="7">
        <f>SUM(AS4:AU4)</f>
        <v>4110</v>
      </c>
      <c r="AW4" s="30">
        <f>(AV4*1)/$AW$1</f>
        <v>170.39094564901953</v>
      </c>
      <c r="AX4" s="31">
        <f>(AW4/$AW$17)*100</f>
        <v>17.2754402925476</v>
      </c>
      <c r="AY4" s="7">
        <v>147</v>
      </c>
      <c r="AZ4" s="7">
        <v>1128</v>
      </c>
      <c r="BA4" s="7">
        <v>2560</v>
      </c>
      <c r="BB4" s="7">
        <f>SUM(AY4:BA4)</f>
        <v>3835</v>
      </c>
      <c r="BC4" s="30">
        <f>(BB4*1)/$BC$1</f>
        <v>159.85161102079948</v>
      </c>
      <c r="BD4" s="31">
        <f>(BC4/$BC$17)*100</f>
        <v>15.065802396385777</v>
      </c>
      <c r="BE4" s="7">
        <v>161</v>
      </c>
      <c r="BF4" s="7">
        <v>848</v>
      </c>
      <c r="BG4" s="7">
        <v>1216</v>
      </c>
      <c r="BH4" s="7">
        <f>SUM(BE4:BG4)</f>
        <v>2225</v>
      </c>
      <c r="BI4" s="30">
        <f>(BH4*1)/$BI$1</f>
        <v>159.56683878370623</v>
      </c>
      <c r="BJ4" s="31">
        <f>(BI4/$BI$17)*100</f>
        <v>12.844195578133116</v>
      </c>
      <c r="BK4" s="7">
        <v>165</v>
      </c>
      <c r="BL4" s="7">
        <v>880</v>
      </c>
      <c r="BM4" s="7">
        <v>1664</v>
      </c>
      <c r="BN4" s="7">
        <f>SUM(BK4:BM4)</f>
        <v>2709</v>
      </c>
      <c r="BO4" s="30">
        <f>(BN4*1)/$BO$1</f>
        <v>159.76645435244163</v>
      </c>
      <c r="BP4" s="31">
        <f>(BO4/$BO$17)*100</f>
        <v>13.420192212424457</v>
      </c>
      <c r="BQ4" s="7">
        <v>87</v>
      </c>
      <c r="BR4" s="7">
        <v>896</v>
      </c>
      <c r="BS4" s="7">
        <v>1024</v>
      </c>
      <c r="BT4" s="7">
        <f>SUM(BQ4:BS4)</f>
        <v>2007</v>
      </c>
      <c r="BU4" s="30">
        <f>(BT4*1)/$BU$1</f>
        <v>147.36764813862985</v>
      </c>
      <c r="BV4" s="31">
        <f>(BU4/$BU$17)*100</f>
        <v>11.670640227946732</v>
      </c>
      <c r="BW4" s="7">
        <v>49</v>
      </c>
      <c r="BX4" s="7">
        <v>816</v>
      </c>
      <c r="BY4" s="7">
        <v>736</v>
      </c>
      <c r="BZ4" s="7">
        <f>SUM(BW4:BY4)</f>
        <v>1601</v>
      </c>
      <c r="CA4" s="30">
        <f>(BZ4*1)/$CA$1</f>
        <v>69.029448540507914</v>
      </c>
      <c r="CB4" s="31">
        <f>(CA4/$CA$17)*100</f>
        <v>8.3298647242455797</v>
      </c>
      <c r="CC4" s="7">
        <v>10</v>
      </c>
      <c r="CD4" s="7">
        <v>160</v>
      </c>
      <c r="CE4" s="7">
        <v>656</v>
      </c>
      <c r="CF4" s="7">
        <f>SUM(CC4:CE4)</f>
        <v>826</v>
      </c>
      <c r="CG4" s="30">
        <f>(CF4*1)/$CG$1</f>
        <v>34.630219688076473</v>
      </c>
      <c r="CH4" s="31">
        <f>(CG4/$CG$17)*100</f>
        <v>5.02800097394692</v>
      </c>
      <c r="CI4" s="7">
        <v>5</v>
      </c>
      <c r="CJ4" s="7">
        <v>88</v>
      </c>
      <c r="CK4" s="7">
        <v>592</v>
      </c>
      <c r="CL4" s="7">
        <f>SUM(CI4:CK4)</f>
        <v>685</v>
      </c>
      <c r="CM4" s="30">
        <f>(CL4*1)/$CM$1</f>
        <v>27.677885975190918</v>
      </c>
      <c r="CN4" s="31">
        <f>(CM4/$CM$17)*100</f>
        <v>6.5947819389621642</v>
      </c>
      <c r="CO4" s="7">
        <v>2</v>
      </c>
      <c r="CP4" s="7">
        <v>52</v>
      </c>
      <c r="CQ4" s="7">
        <v>176</v>
      </c>
      <c r="CR4" s="7">
        <f>SUM(CO4:CQ4)</f>
        <v>230</v>
      </c>
      <c r="CS4" s="30">
        <f>(CR4*1)/$CS$1</f>
        <v>11.599757918095625</v>
      </c>
      <c r="CT4" s="31">
        <f>(CS4/$CS$17)*100</f>
        <v>4.1719571920914209</v>
      </c>
      <c r="CU4" s="7">
        <v>13</v>
      </c>
      <c r="CV4" s="7">
        <v>94</v>
      </c>
      <c r="CW4" s="7">
        <v>544</v>
      </c>
      <c r="CX4" s="7">
        <f>SUM(CU4:CW4)</f>
        <v>651</v>
      </c>
      <c r="CY4" s="30">
        <f>(CX4*1)/$CY$1</f>
        <v>32.317315329626688</v>
      </c>
      <c r="CZ4" s="31">
        <f>(CX4/$CX$17)*100</f>
        <v>5.881821467293098</v>
      </c>
      <c r="DA4" s="7">
        <v>11</v>
      </c>
      <c r="DB4" s="7">
        <v>88</v>
      </c>
      <c r="DC4" s="7">
        <v>464</v>
      </c>
      <c r="DD4" s="7">
        <f>SUM(DA4:DC4)</f>
        <v>563</v>
      </c>
      <c r="DE4" s="30">
        <f>(DD4*1)/$DE$1</f>
        <v>27.998806445195942</v>
      </c>
      <c r="DF4" s="31">
        <f>(DD4/$DD$17)*100</f>
        <v>7.6070801243075259</v>
      </c>
      <c r="DG4" s="7">
        <v>8</v>
      </c>
      <c r="DH4" s="7">
        <v>72</v>
      </c>
      <c r="DI4" s="7">
        <v>400</v>
      </c>
      <c r="DJ4" s="7">
        <f>SUM(DG4:DI4)</f>
        <v>480</v>
      </c>
      <c r="DK4" s="30">
        <f>(DJ4*1)/$DK$1</f>
        <v>18.139012859804325</v>
      </c>
      <c r="DL4" s="31">
        <f t="shared" ref="DL4:DL16" si="1">(DJ4/$DJ$17)*100</f>
        <v>7.1322436849925701</v>
      </c>
    </row>
    <row r="5" spans="1:122" s="7" customFormat="1" ht="14" x14ac:dyDescent="0.15">
      <c r="A5" s="22" t="s">
        <v>34</v>
      </c>
      <c r="B5" s="7" t="s">
        <v>0</v>
      </c>
      <c r="C5" s="7">
        <v>26</v>
      </c>
      <c r="D5" s="7">
        <v>264</v>
      </c>
      <c r="E5" s="7">
        <v>80</v>
      </c>
      <c r="F5" s="7">
        <f t="shared" ref="F5:F16" si="2">SUM(C5:E5)</f>
        <v>370</v>
      </c>
      <c r="G5" s="30">
        <f t="shared" ref="G5:G16" si="3">(F5*1)/$G$1</f>
        <v>70.476190476190482</v>
      </c>
      <c r="H5" s="31">
        <f t="shared" si="0"/>
        <v>5.8341217281614632</v>
      </c>
      <c r="I5" s="7">
        <v>24</v>
      </c>
      <c r="J5" s="7">
        <v>296</v>
      </c>
      <c r="K5" s="7">
        <v>384</v>
      </c>
      <c r="L5" s="7">
        <f t="shared" ref="L5:L16" si="4">SUM(I5:K5)</f>
        <v>704</v>
      </c>
      <c r="M5" s="30">
        <f t="shared" ref="M5:M16" si="5">(L5*1)/$M$1</f>
        <v>51.650770359501095</v>
      </c>
      <c r="N5" s="31">
        <f t="shared" ref="N5:N16" si="6">(M5/$M$17)*100</f>
        <v>3.7162162162162149</v>
      </c>
      <c r="O5" s="7">
        <v>48</v>
      </c>
      <c r="P5" s="7">
        <v>344</v>
      </c>
      <c r="Q5" s="7">
        <v>288</v>
      </c>
      <c r="R5" s="7">
        <f t="shared" ref="R5:R16" si="7">SUM(O5:Q5)</f>
        <v>680</v>
      </c>
      <c r="S5" s="30">
        <f t="shared" ref="S5:S16" si="8">(R5*1)/$S$1</f>
        <v>38.537829413431567</v>
      </c>
      <c r="T5" s="31">
        <f t="shared" ref="T5:T16" si="9">(S5/$S$17)*100</f>
        <v>5.3258145363408511</v>
      </c>
      <c r="U5" s="7">
        <v>60</v>
      </c>
      <c r="V5" s="7">
        <v>192</v>
      </c>
      <c r="W5" s="7">
        <v>768</v>
      </c>
      <c r="X5" s="7">
        <f t="shared" ref="X5:X16" si="10">SUM(U5:W5)</f>
        <v>1020</v>
      </c>
      <c r="Y5" s="30">
        <f t="shared" ref="Y5:Y16" si="11">(X5*1)/$X$1</f>
        <v>44.695675036150909</v>
      </c>
      <c r="Z5" s="31">
        <f t="shared" ref="Z5:Z16" si="12">(Y5/$Y$17)*100</f>
        <v>4.5879812882331761</v>
      </c>
      <c r="AA5" s="7">
        <v>31</v>
      </c>
      <c r="AB5" s="7">
        <v>520</v>
      </c>
      <c r="AC5" s="7">
        <v>448</v>
      </c>
      <c r="AD5" s="7">
        <f t="shared" ref="AD5:AD16" si="13">SUM(AA5:AC5)</f>
        <v>999</v>
      </c>
      <c r="AE5" s="30">
        <f t="shared" ref="AE5:AE16" si="14">(AD5*1)/$AE$1</f>
        <v>47.431393030101603</v>
      </c>
      <c r="AF5" s="31">
        <f t="shared" ref="AF5:AF16" si="15">(AE5/$AE$17)*100</f>
        <v>4.6919030621829787</v>
      </c>
      <c r="AG5" s="7">
        <v>88</v>
      </c>
      <c r="AH5" s="7">
        <v>344</v>
      </c>
      <c r="AI5" s="7">
        <v>2368</v>
      </c>
      <c r="AJ5" s="7">
        <f t="shared" ref="AJ5:AJ16" si="16">SUM(AG5:AI5)</f>
        <v>2800</v>
      </c>
      <c r="AK5" s="30">
        <f t="shared" ref="AK5:AK16" si="17">(AJ5*1)/$AK$1</f>
        <v>112.66245523679233</v>
      </c>
      <c r="AL5" s="31">
        <f t="shared" ref="AL5:AL16" si="18">(AK5/$AK$17)*100</f>
        <v>6.9651741293532341</v>
      </c>
      <c r="AM5" s="7">
        <v>22</v>
      </c>
      <c r="AN5" s="7">
        <v>488</v>
      </c>
      <c r="AO5" s="7">
        <v>832</v>
      </c>
      <c r="AP5" s="7">
        <f t="shared" ref="AP5:AP16" si="19">SUM(AM5:AO5)</f>
        <v>1342</v>
      </c>
      <c r="AQ5" s="30">
        <f t="shared" ref="AQ5:AQ16" si="20">(AP5*1)/$AQ$1</f>
        <v>60.028627661477898</v>
      </c>
      <c r="AR5" s="31">
        <f t="shared" ref="AR5:AR16" si="21">(AQ5/$AQ$17)*100</f>
        <v>5.0179479509422684</v>
      </c>
      <c r="AS5" s="7">
        <v>26</v>
      </c>
      <c r="AT5" s="7">
        <v>584</v>
      </c>
      <c r="AU5" s="7">
        <v>512</v>
      </c>
      <c r="AV5" s="7">
        <f t="shared" ref="AV5:AV16" si="22">SUM(AS5:AU5)</f>
        <v>1122</v>
      </c>
      <c r="AW5" s="30">
        <f t="shared" ref="AW5:AW16" si="23">(AV5*1)/$AW$1</f>
        <v>46.515484432652052</v>
      </c>
      <c r="AX5" s="31">
        <f t="shared" ref="AX5:AX16" si="24">(AW5/$AW$17)*100</f>
        <v>4.7160691017611702</v>
      </c>
      <c r="AY5" s="7">
        <v>4</v>
      </c>
      <c r="AZ5" s="7">
        <v>600</v>
      </c>
      <c r="BA5" s="7">
        <v>1088</v>
      </c>
      <c r="BB5" s="7">
        <f t="shared" ref="BB5:BB16" si="25">SUM(AY5:BA5)</f>
        <v>1692</v>
      </c>
      <c r="BC5" s="30">
        <f t="shared" ref="BC5:BC16" si="26">(BB5*1)/$BC$1</f>
        <v>70.526447417781668</v>
      </c>
      <c r="BD5" s="31">
        <f t="shared" ref="BD5:BD16" si="27">(BC5/$BC$17)*100</f>
        <v>6.647024160282851</v>
      </c>
      <c r="BE5" s="7">
        <v>8</v>
      </c>
      <c r="BF5" s="7">
        <v>312</v>
      </c>
      <c r="BG5" s="7">
        <v>1312</v>
      </c>
      <c r="BH5" s="7">
        <f t="shared" ref="BH5:BH16" si="28">SUM(BE5:BG5)</f>
        <v>1632</v>
      </c>
      <c r="BI5" s="30">
        <f t="shared" ref="BI5:BI16" si="29">(BH5*1)/$BI$1</f>
        <v>117.03958691910499</v>
      </c>
      <c r="BJ5" s="31">
        <f t="shared" ref="BJ5:BJ16" si="30">(BI5/$BI$17)*100</f>
        <v>9.4210009813542683</v>
      </c>
      <c r="BK5" s="7">
        <v>10</v>
      </c>
      <c r="BL5" s="7">
        <v>528</v>
      </c>
      <c r="BM5" s="7">
        <v>1696</v>
      </c>
      <c r="BN5" s="7">
        <f t="shared" ref="BN5:BN16" si="31">SUM(BK5:BM5)</f>
        <v>2234</v>
      </c>
      <c r="BO5" s="30">
        <f t="shared" ref="BO5:BO16" si="32">(BN5*1)/$BO$1</f>
        <v>131.75277188016042</v>
      </c>
      <c r="BP5" s="31">
        <f t="shared" ref="BP5:BP16" si="33">(BO5/$BO$17)*100</f>
        <v>11.067076191419799</v>
      </c>
      <c r="BQ5" s="7">
        <v>0</v>
      </c>
      <c r="BR5" s="7">
        <v>824</v>
      </c>
      <c r="BS5" s="7">
        <v>960</v>
      </c>
      <c r="BT5" s="7">
        <f t="shared" ref="BT5:BT16" si="34">SUM(BQ5:BS5)</f>
        <v>1784</v>
      </c>
      <c r="BU5" s="30">
        <f t="shared" ref="BU5:BU16" si="35">(BT5*1)/$BU$1</f>
        <v>130.99346501211542</v>
      </c>
      <c r="BV5" s="31">
        <f t="shared" ref="BV5:BV16" si="36">(BU5/$BU$17)*100</f>
        <v>10.373902424841539</v>
      </c>
      <c r="BW5" s="7">
        <v>0</v>
      </c>
      <c r="BX5" s="7">
        <v>632</v>
      </c>
      <c r="BY5" s="7">
        <v>1248</v>
      </c>
      <c r="BZ5" s="7">
        <f t="shared" ref="BZ5:BZ16" si="37">SUM(BW5:BY5)</f>
        <v>1880</v>
      </c>
      <c r="CA5" s="30">
        <f t="shared" ref="CA5:CA16" si="38">(BZ5*1)/$CA$1</f>
        <v>81.058940197473376</v>
      </c>
      <c r="CB5" s="31">
        <f t="shared" ref="CB5:CB16" si="39">(CA5/$CA$17)*100</f>
        <v>9.7814776274713857</v>
      </c>
      <c r="CC5" s="7">
        <v>0</v>
      </c>
      <c r="CD5" s="7">
        <v>316</v>
      </c>
      <c r="CE5" s="7">
        <v>1120</v>
      </c>
      <c r="CF5" s="7">
        <f t="shared" ref="CF5:CF16" si="40">SUM(CC5:CE5)</f>
        <v>1436</v>
      </c>
      <c r="CG5" s="30">
        <f t="shared" ref="CG5:CG16" si="41">(CF5*1)/$CG$1</f>
        <v>60.204595002515511</v>
      </c>
      <c r="CH5" s="31">
        <f t="shared" ref="CH5:CH16" si="42">(CG5/$CG$17)*100</f>
        <v>8.7411736060384708</v>
      </c>
      <c r="CI5" s="7">
        <v>6</v>
      </c>
      <c r="CJ5" s="7">
        <v>202</v>
      </c>
      <c r="CK5" s="7">
        <v>992</v>
      </c>
      <c r="CL5" s="7">
        <f t="shared" ref="CL5:CL16" si="43">SUM(CI5:CK5)</f>
        <v>1200</v>
      </c>
      <c r="CM5" s="30">
        <f t="shared" ref="CM5:CM16" si="44">(CL5*1)/$CM$1</f>
        <v>48.486807547779712</v>
      </c>
      <c r="CN5" s="31">
        <f t="shared" ref="CN5:CN16" si="45">(CM5/$CM$17)*100</f>
        <v>11.552902666795033</v>
      </c>
      <c r="CO5" s="7">
        <v>2</v>
      </c>
      <c r="CP5" s="7">
        <v>150</v>
      </c>
      <c r="CQ5" s="7">
        <v>512</v>
      </c>
      <c r="CR5" s="7">
        <f t="shared" ref="CR5:CR16" si="46">SUM(CO5:CQ5)</f>
        <v>664</v>
      </c>
      <c r="CS5" s="30">
        <f t="shared" ref="CS5:CS16" si="47">(CR5*1)/$CS$1</f>
        <v>33.487996772241281</v>
      </c>
      <c r="CT5" s="31">
        <f t="shared" ref="CT5:CT16" si="48">(CS5/$CS$17)*100</f>
        <v>12.044259024124797</v>
      </c>
      <c r="CU5" s="7">
        <v>1</v>
      </c>
      <c r="CV5" s="7">
        <v>154</v>
      </c>
      <c r="CW5" s="7">
        <v>672</v>
      </c>
      <c r="CX5" s="7">
        <f t="shared" ref="CX5:CX16" si="49">SUM(CU5:CW5)</f>
        <v>827</v>
      </c>
      <c r="CY5" s="30">
        <f t="shared" ref="CY5:CY16" si="50">(CX5*1)/$CY$1</f>
        <v>41.054408260524227</v>
      </c>
      <c r="CZ5" s="31">
        <f t="shared" ref="CZ5:CZ16" si="51">(CX5/$CX$17)*100</f>
        <v>7.4719913263462239</v>
      </c>
      <c r="DA5" s="7">
        <v>4</v>
      </c>
      <c r="DB5" s="7">
        <v>140</v>
      </c>
      <c r="DC5" s="7">
        <v>528</v>
      </c>
      <c r="DD5" s="7">
        <f t="shared" ref="DD5:DD16" si="52">SUM(DA5:DC5)</f>
        <v>672</v>
      </c>
      <c r="DE5" s="30">
        <f t="shared" ref="DE5:DE16" si="53">(DD5*1)/$DE$1</f>
        <v>33.419534513626417</v>
      </c>
      <c r="DF5" s="31">
        <f t="shared" ref="DF5:DF16" si="54">(DD5/$DD$17)*100</f>
        <v>9.0798540737738147</v>
      </c>
      <c r="DG5" s="7">
        <v>4</v>
      </c>
      <c r="DH5" s="7">
        <v>54</v>
      </c>
      <c r="DI5" s="7">
        <v>416</v>
      </c>
      <c r="DJ5" s="7">
        <f t="shared" ref="DJ5:DJ16" si="55">SUM(DG5:DI5)</f>
        <v>474</v>
      </c>
      <c r="DK5" s="30">
        <f t="shared" ref="DK5:DK15" si="56">(DJ5*1)/$DK$1</f>
        <v>17.912275199056772</v>
      </c>
      <c r="DL5" s="31">
        <f t="shared" si="1"/>
        <v>7.0430906389301633</v>
      </c>
    </row>
    <row r="6" spans="1:122" s="7" customFormat="1" ht="14" x14ac:dyDescent="0.15">
      <c r="A6" s="22" t="s">
        <v>35</v>
      </c>
      <c r="B6" s="7" t="s">
        <v>1</v>
      </c>
      <c r="C6" s="7">
        <v>98</v>
      </c>
      <c r="D6" s="7">
        <v>544</v>
      </c>
      <c r="E6" s="7">
        <v>32</v>
      </c>
      <c r="F6" s="7">
        <f t="shared" si="2"/>
        <v>674</v>
      </c>
      <c r="G6" s="30">
        <f t="shared" si="3"/>
        <v>128.38095238095238</v>
      </c>
      <c r="H6" s="31">
        <f t="shared" si="0"/>
        <v>10.627562283191422</v>
      </c>
      <c r="I6" s="7">
        <v>108</v>
      </c>
      <c r="J6" s="7">
        <v>584</v>
      </c>
      <c r="K6" s="7">
        <v>448</v>
      </c>
      <c r="L6" s="7">
        <f t="shared" si="4"/>
        <v>1140</v>
      </c>
      <c r="M6" s="30">
        <f t="shared" si="5"/>
        <v>83.639031548055755</v>
      </c>
      <c r="N6" s="31">
        <f t="shared" si="6"/>
        <v>6.0177364864864851</v>
      </c>
      <c r="O6" s="7">
        <v>124</v>
      </c>
      <c r="P6" s="7">
        <v>640</v>
      </c>
      <c r="Q6" s="7">
        <v>256</v>
      </c>
      <c r="R6" s="7">
        <f t="shared" si="7"/>
        <v>1020</v>
      </c>
      <c r="S6" s="30">
        <f t="shared" si="8"/>
        <v>57.80674412014735</v>
      </c>
      <c r="T6" s="31">
        <f t="shared" si="9"/>
        <v>7.9887218045112771</v>
      </c>
      <c r="U6" s="7">
        <v>216</v>
      </c>
      <c r="V6" s="7">
        <v>744</v>
      </c>
      <c r="W6" s="7">
        <v>608</v>
      </c>
      <c r="X6" s="7">
        <f t="shared" si="10"/>
        <v>1568</v>
      </c>
      <c r="Y6" s="30">
        <f t="shared" si="11"/>
        <v>68.708645545769244</v>
      </c>
      <c r="Z6" s="31">
        <f t="shared" si="12"/>
        <v>7.0528967254408048</v>
      </c>
      <c r="AA6" s="7">
        <v>259</v>
      </c>
      <c r="AB6" s="7">
        <v>1352</v>
      </c>
      <c r="AC6" s="7">
        <v>1056</v>
      </c>
      <c r="AD6" s="7">
        <f t="shared" si="13"/>
        <v>2667</v>
      </c>
      <c r="AE6" s="30">
        <f t="shared" si="14"/>
        <v>126.62615136264361</v>
      </c>
      <c r="AF6" s="31">
        <f t="shared" si="15"/>
        <v>12.525831298140144</v>
      </c>
      <c r="AG6" s="7">
        <v>242</v>
      </c>
      <c r="AH6" s="7">
        <v>1072</v>
      </c>
      <c r="AI6" s="7">
        <v>800</v>
      </c>
      <c r="AJ6" s="7">
        <f t="shared" si="16"/>
        <v>2114</v>
      </c>
      <c r="AK6" s="30">
        <f t="shared" si="17"/>
        <v>85.060153703778212</v>
      </c>
      <c r="AL6" s="31">
        <f t="shared" si="18"/>
        <v>5.2587064676616926</v>
      </c>
      <c r="AM6" s="7">
        <v>83</v>
      </c>
      <c r="AN6" s="7">
        <v>616</v>
      </c>
      <c r="AO6" s="7">
        <v>416</v>
      </c>
      <c r="AP6" s="7">
        <f t="shared" si="19"/>
        <v>1115</v>
      </c>
      <c r="AQ6" s="30">
        <f t="shared" si="20"/>
        <v>49.874753981034168</v>
      </c>
      <c r="AR6" s="31">
        <f t="shared" si="21"/>
        <v>4.1691594376308716</v>
      </c>
      <c r="AS6" s="7">
        <v>44</v>
      </c>
      <c r="AT6" s="7">
        <v>480</v>
      </c>
      <c r="AU6" s="7">
        <v>704</v>
      </c>
      <c r="AV6" s="7">
        <f t="shared" si="22"/>
        <v>1228</v>
      </c>
      <c r="AW6" s="30">
        <f t="shared" si="23"/>
        <v>50.909995439658388</v>
      </c>
      <c r="AX6" s="31">
        <f t="shared" si="24"/>
        <v>5.1616157370434195</v>
      </c>
      <c r="AY6" s="7">
        <v>39</v>
      </c>
      <c r="AZ6" s="7">
        <v>456</v>
      </c>
      <c r="BA6" s="7">
        <v>672</v>
      </c>
      <c r="BB6" s="7">
        <f t="shared" si="25"/>
        <v>1167</v>
      </c>
      <c r="BC6" s="30">
        <f t="shared" si="26"/>
        <v>48.643241215455795</v>
      </c>
      <c r="BD6" s="31">
        <f t="shared" si="27"/>
        <v>4.5845609899823208</v>
      </c>
      <c r="BE6" s="7">
        <v>16</v>
      </c>
      <c r="BF6" s="7">
        <v>408</v>
      </c>
      <c r="BG6" s="7">
        <v>192</v>
      </c>
      <c r="BH6" s="7">
        <f t="shared" si="28"/>
        <v>616</v>
      </c>
      <c r="BI6" s="30">
        <f t="shared" si="29"/>
        <v>44.176706827309232</v>
      </c>
      <c r="BJ6" s="31">
        <f t="shared" si="30"/>
        <v>3.5559660566876405</v>
      </c>
      <c r="BK6" s="7">
        <v>41</v>
      </c>
      <c r="BL6" s="7">
        <v>328</v>
      </c>
      <c r="BM6" s="7">
        <v>320</v>
      </c>
      <c r="BN6" s="7">
        <f t="shared" si="31"/>
        <v>689</v>
      </c>
      <c r="BO6" s="30">
        <f t="shared" si="32"/>
        <v>40.634583628214202</v>
      </c>
      <c r="BP6" s="31">
        <f t="shared" si="33"/>
        <v>3.4132567125730713</v>
      </c>
      <c r="BQ6" s="7">
        <v>16</v>
      </c>
      <c r="BR6" s="7">
        <v>272</v>
      </c>
      <c r="BS6" s="7">
        <v>320</v>
      </c>
      <c r="BT6" s="7">
        <f t="shared" si="34"/>
        <v>608</v>
      </c>
      <c r="BU6" s="30">
        <f t="shared" si="35"/>
        <v>44.643512739555035</v>
      </c>
      <c r="BV6" s="31">
        <f t="shared" si="36"/>
        <v>3.5355003779729022</v>
      </c>
      <c r="BW6" s="7">
        <v>19</v>
      </c>
      <c r="BX6" s="7">
        <v>216</v>
      </c>
      <c r="BY6" s="7">
        <v>384</v>
      </c>
      <c r="BZ6" s="7">
        <f t="shared" si="37"/>
        <v>619</v>
      </c>
      <c r="CA6" s="30">
        <f t="shared" si="38"/>
        <v>26.689087224593624</v>
      </c>
      <c r="CB6" s="31">
        <f t="shared" si="39"/>
        <v>3.2206035379812694</v>
      </c>
      <c r="CC6" s="7">
        <v>3</v>
      </c>
      <c r="CD6" s="7">
        <v>156</v>
      </c>
      <c r="CE6" s="7">
        <v>304</v>
      </c>
      <c r="CF6" s="7">
        <f t="shared" si="40"/>
        <v>463</v>
      </c>
      <c r="CG6" s="30">
        <f t="shared" si="41"/>
        <v>19.411370115713567</v>
      </c>
      <c r="CH6" s="31">
        <f t="shared" si="42"/>
        <v>2.8183588994399806</v>
      </c>
      <c r="CI6" s="7">
        <v>1</v>
      </c>
      <c r="CJ6" s="7">
        <v>70</v>
      </c>
      <c r="CK6" s="7">
        <v>208</v>
      </c>
      <c r="CL6" s="7">
        <f t="shared" si="43"/>
        <v>279</v>
      </c>
      <c r="CM6" s="30">
        <f t="shared" si="44"/>
        <v>11.273182754858782</v>
      </c>
      <c r="CN6" s="31">
        <f t="shared" si="45"/>
        <v>2.6860498700298447</v>
      </c>
      <c r="CO6" s="7">
        <v>0</v>
      </c>
      <c r="CP6" s="7">
        <v>72</v>
      </c>
      <c r="CQ6" s="7">
        <v>272</v>
      </c>
      <c r="CR6" s="7">
        <f t="shared" si="46"/>
        <v>344</v>
      </c>
      <c r="CS6" s="30">
        <f t="shared" si="47"/>
        <v>17.34920314706476</v>
      </c>
      <c r="CT6" s="31">
        <f t="shared" si="48"/>
        <v>6.2397968438236902</v>
      </c>
      <c r="CU6" s="7">
        <v>9</v>
      </c>
      <c r="CV6" s="7">
        <v>74</v>
      </c>
      <c r="CW6" s="7">
        <v>176</v>
      </c>
      <c r="CX6" s="7">
        <f t="shared" si="49"/>
        <v>259</v>
      </c>
      <c r="CY6" s="30">
        <f t="shared" si="50"/>
        <v>12.857426528991263</v>
      </c>
      <c r="CZ6" s="31">
        <f t="shared" si="51"/>
        <v>2.3400795084929529</v>
      </c>
      <c r="DA6" s="7">
        <v>5</v>
      </c>
      <c r="DB6" s="7">
        <v>68</v>
      </c>
      <c r="DC6" s="7">
        <v>112</v>
      </c>
      <c r="DD6" s="7">
        <f t="shared" si="52"/>
        <v>185</v>
      </c>
      <c r="DE6" s="30">
        <f t="shared" si="53"/>
        <v>9.2003182812810813</v>
      </c>
      <c r="DF6" s="31">
        <f t="shared" si="54"/>
        <v>2.4996622078097555</v>
      </c>
      <c r="DG6" s="7">
        <v>3</v>
      </c>
      <c r="DH6" s="7">
        <v>42</v>
      </c>
      <c r="DI6" s="7">
        <v>272</v>
      </c>
      <c r="DJ6" s="7">
        <f t="shared" si="55"/>
        <v>317</v>
      </c>
      <c r="DK6" s="30">
        <f t="shared" si="56"/>
        <v>11.979306409495774</v>
      </c>
      <c r="DL6" s="31">
        <f t="shared" si="1"/>
        <v>4.710252600297177</v>
      </c>
    </row>
    <row r="7" spans="1:122" s="7" customFormat="1" ht="14" x14ac:dyDescent="0.15">
      <c r="A7" s="22" t="s">
        <v>36</v>
      </c>
      <c r="B7" s="7" t="s">
        <v>1</v>
      </c>
      <c r="C7" s="7">
        <v>28</v>
      </c>
      <c r="D7" s="7">
        <v>152</v>
      </c>
      <c r="E7" s="7">
        <v>240</v>
      </c>
      <c r="F7" s="7">
        <f t="shared" si="2"/>
        <v>420</v>
      </c>
      <c r="G7" s="30">
        <f t="shared" si="3"/>
        <v>80</v>
      </c>
      <c r="H7" s="31">
        <f t="shared" si="0"/>
        <v>6.6225165562913908</v>
      </c>
      <c r="I7" s="7">
        <v>34</v>
      </c>
      <c r="J7" s="7">
        <v>176</v>
      </c>
      <c r="K7" s="7">
        <v>1920</v>
      </c>
      <c r="L7" s="7">
        <f t="shared" si="4"/>
        <v>2130</v>
      </c>
      <c r="M7" s="30">
        <f t="shared" si="5"/>
        <v>156.27292736610417</v>
      </c>
      <c r="N7" s="31">
        <f t="shared" si="6"/>
        <v>11.243665540540537</v>
      </c>
      <c r="O7" s="7">
        <v>44</v>
      </c>
      <c r="P7" s="7">
        <v>144</v>
      </c>
      <c r="Q7" s="7">
        <v>576</v>
      </c>
      <c r="R7" s="7">
        <f t="shared" si="7"/>
        <v>764</v>
      </c>
      <c r="S7" s="30">
        <f t="shared" si="8"/>
        <v>43.298384811561348</v>
      </c>
      <c r="T7" s="31">
        <f t="shared" si="9"/>
        <v>5.9837092731829564</v>
      </c>
      <c r="U7" s="7">
        <v>24</v>
      </c>
      <c r="V7" s="7">
        <v>440</v>
      </c>
      <c r="W7" s="7">
        <v>672</v>
      </c>
      <c r="X7" s="7">
        <f t="shared" si="10"/>
        <v>1136</v>
      </c>
      <c r="Y7" s="30">
        <f t="shared" si="11"/>
        <v>49.778712589281795</v>
      </c>
      <c r="Z7" s="31">
        <f t="shared" si="12"/>
        <v>5.1097517092479299</v>
      </c>
      <c r="AA7" s="7">
        <v>46</v>
      </c>
      <c r="AB7" s="7">
        <v>192</v>
      </c>
      <c r="AC7" s="7">
        <v>608</v>
      </c>
      <c r="AD7" s="7">
        <f t="shared" si="13"/>
        <v>846</v>
      </c>
      <c r="AE7" s="30">
        <f t="shared" si="14"/>
        <v>40.167125629095054</v>
      </c>
      <c r="AF7" s="31">
        <f t="shared" si="15"/>
        <v>3.9733233139207216</v>
      </c>
      <c r="AG7" s="7">
        <v>39</v>
      </c>
      <c r="AH7" s="7">
        <v>128</v>
      </c>
      <c r="AI7" s="7">
        <v>1504</v>
      </c>
      <c r="AJ7" s="7">
        <f t="shared" si="16"/>
        <v>1671</v>
      </c>
      <c r="AK7" s="30">
        <f t="shared" si="17"/>
        <v>67.235343821671421</v>
      </c>
      <c r="AL7" s="31">
        <f t="shared" si="18"/>
        <v>4.1567164179104488</v>
      </c>
      <c r="AM7" s="7">
        <v>8</v>
      </c>
      <c r="AN7" s="7">
        <v>56</v>
      </c>
      <c r="AO7" s="7">
        <v>416</v>
      </c>
      <c r="AP7" s="7">
        <f t="shared" si="19"/>
        <v>480</v>
      </c>
      <c r="AQ7" s="30">
        <f t="shared" si="20"/>
        <v>21.470746108427267</v>
      </c>
      <c r="AR7" s="31">
        <f t="shared" si="21"/>
        <v>1.7947950942267428</v>
      </c>
      <c r="AS7" s="7">
        <v>11</v>
      </c>
      <c r="AT7" s="7">
        <v>64</v>
      </c>
      <c r="AU7" s="7">
        <v>384</v>
      </c>
      <c r="AV7" s="7">
        <f t="shared" si="22"/>
        <v>459</v>
      </c>
      <c r="AW7" s="30">
        <f t="shared" si="23"/>
        <v>19.029061813357657</v>
      </c>
      <c r="AX7" s="31">
        <f t="shared" si="24"/>
        <v>1.9293009961750243</v>
      </c>
      <c r="AY7" s="7">
        <v>29</v>
      </c>
      <c r="AZ7" s="7">
        <v>72</v>
      </c>
      <c r="BA7" s="7">
        <v>416</v>
      </c>
      <c r="BB7" s="7">
        <f t="shared" si="25"/>
        <v>517</v>
      </c>
      <c r="BC7" s="30">
        <f t="shared" si="26"/>
        <v>21.549747822099956</v>
      </c>
      <c r="BD7" s="31">
        <f t="shared" si="27"/>
        <v>2.0310351600864269</v>
      </c>
      <c r="BE7" s="7">
        <v>6</v>
      </c>
      <c r="BF7" s="7">
        <v>56</v>
      </c>
      <c r="BG7" s="7">
        <v>576</v>
      </c>
      <c r="BH7" s="7">
        <f t="shared" si="28"/>
        <v>638</v>
      </c>
      <c r="BI7" s="30">
        <f t="shared" si="29"/>
        <v>45.754446356855993</v>
      </c>
      <c r="BJ7" s="31">
        <f t="shared" si="30"/>
        <v>3.6829648444264849</v>
      </c>
      <c r="BK7" s="7">
        <v>15</v>
      </c>
      <c r="BL7" s="7">
        <v>184</v>
      </c>
      <c r="BM7" s="7">
        <v>640</v>
      </c>
      <c r="BN7" s="7">
        <f t="shared" si="31"/>
        <v>839</v>
      </c>
      <c r="BO7" s="30">
        <f t="shared" si="32"/>
        <v>49.481009672092476</v>
      </c>
      <c r="BP7" s="31">
        <f t="shared" si="33"/>
        <v>4.156345982364015</v>
      </c>
      <c r="BQ7" s="7">
        <v>27</v>
      </c>
      <c r="BR7" s="7">
        <v>176</v>
      </c>
      <c r="BS7" s="7">
        <v>256</v>
      </c>
      <c r="BT7" s="7">
        <f t="shared" si="34"/>
        <v>459</v>
      </c>
      <c r="BU7" s="30">
        <f t="shared" si="35"/>
        <v>33.702915045157503</v>
      </c>
      <c r="BV7" s="31">
        <f t="shared" si="36"/>
        <v>2.669070186660464</v>
      </c>
      <c r="BW7" s="7">
        <v>9</v>
      </c>
      <c r="BX7" s="7">
        <v>224</v>
      </c>
      <c r="BY7" s="7">
        <v>512</v>
      </c>
      <c r="BZ7" s="7">
        <f t="shared" si="37"/>
        <v>745</v>
      </c>
      <c r="CA7" s="30">
        <f t="shared" si="38"/>
        <v>32.121760876126416</v>
      </c>
      <c r="CB7" s="31">
        <f t="shared" si="39"/>
        <v>3.876170655567118</v>
      </c>
      <c r="CC7" s="7">
        <v>2</v>
      </c>
      <c r="CD7" s="7">
        <v>36</v>
      </c>
      <c r="CE7" s="7">
        <v>320</v>
      </c>
      <c r="CF7" s="7">
        <f t="shared" si="40"/>
        <v>358</v>
      </c>
      <c r="CG7" s="30">
        <f t="shared" si="41"/>
        <v>15.009223545195372</v>
      </c>
      <c r="CH7" s="31">
        <f t="shared" si="42"/>
        <v>2.1792062332602873</v>
      </c>
      <c r="CI7" s="7">
        <v>4</v>
      </c>
      <c r="CJ7" s="7">
        <v>76</v>
      </c>
      <c r="CK7" s="7">
        <v>368</v>
      </c>
      <c r="CL7" s="7">
        <f t="shared" si="43"/>
        <v>448</v>
      </c>
      <c r="CM7" s="30">
        <f t="shared" si="44"/>
        <v>18.101741484504426</v>
      </c>
      <c r="CN7" s="31">
        <f t="shared" si="45"/>
        <v>4.3130836622701461</v>
      </c>
      <c r="CO7" s="7">
        <v>3</v>
      </c>
      <c r="CP7" s="7">
        <v>22</v>
      </c>
      <c r="CQ7" s="7">
        <v>96</v>
      </c>
      <c r="CR7" s="7">
        <f t="shared" si="46"/>
        <v>121</v>
      </c>
      <c r="CS7" s="30">
        <f t="shared" si="47"/>
        <v>6.1024813395198718</v>
      </c>
      <c r="CT7" s="31">
        <f t="shared" si="48"/>
        <v>2.1948122619263559</v>
      </c>
      <c r="CU7" s="7">
        <v>2</v>
      </c>
      <c r="CV7" s="7">
        <v>18</v>
      </c>
      <c r="CW7" s="7">
        <v>480</v>
      </c>
      <c r="CX7" s="7">
        <f t="shared" si="49"/>
        <v>500</v>
      </c>
      <c r="CY7" s="30">
        <f t="shared" si="50"/>
        <v>24.821286735504369</v>
      </c>
      <c r="CZ7" s="31">
        <f t="shared" si="51"/>
        <v>4.5175280086736542</v>
      </c>
      <c r="DA7" s="7">
        <v>2</v>
      </c>
      <c r="DB7" s="7">
        <v>28</v>
      </c>
      <c r="DC7" s="7">
        <v>288</v>
      </c>
      <c r="DD7" s="7">
        <f t="shared" si="52"/>
        <v>318</v>
      </c>
      <c r="DE7" s="30">
        <f t="shared" si="53"/>
        <v>15.814601153769644</v>
      </c>
      <c r="DF7" s="31">
        <f t="shared" si="54"/>
        <v>4.2967166599108229</v>
      </c>
      <c r="DG7" s="7">
        <v>1</v>
      </c>
      <c r="DH7" s="7">
        <v>24</v>
      </c>
      <c r="DI7" s="7">
        <v>64</v>
      </c>
      <c r="DJ7" s="7">
        <f t="shared" si="55"/>
        <v>89</v>
      </c>
      <c r="DK7" s="30">
        <f t="shared" si="56"/>
        <v>3.3632753010887186</v>
      </c>
      <c r="DL7" s="31">
        <f t="shared" si="1"/>
        <v>1.3224368499257058</v>
      </c>
    </row>
    <row r="8" spans="1:122" s="7" customFormat="1" ht="14" x14ac:dyDescent="0.15">
      <c r="A8" s="22" t="s">
        <v>37</v>
      </c>
      <c r="B8" s="7" t="s">
        <v>1</v>
      </c>
      <c r="C8" s="7">
        <v>32</v>
      </c>
      <c r="D8" s="7">
        <v>208</v>
      </c>
      <c r="E8" s="7">
        <v>336</v>
      </c>
      <c r="F8" s="7">
        <f t="shared" si="2"/>
        <v>576</v>
      </c>
      <c r="G8" s="30">
        <f t="shared" si="3"/>
        <v>109.71428571428571</v>
      </c>
      <c r="H8" s="31">
        <f t="shared" si="0"/>
        <v>9.0823084200567639</v>
      </c>
      <c r="I8" s="7">
        <v>32</v>
      </c>
      <c r="J8" s="7">
        <v>360</v>
      </c>
      <c r="K8" s="7">
        <v>1792</v>
      </c>
      <c r="L8" s="7">
        <f t="shared" si="4"/>
        <v>2184</v>
      </c>
      <c r="M8" s="30">
        <f t="shared" si="5"/>
        <v>160.23477622890681</v>
      </c>
      <c r="N8" s="31">
        <f t="shared" si="6"/>
        <v>11.528716216216212</v>
      </c>
      <c r="O8" s="7">
        <v>60</v>
      </c>
      <c r="P8" s="7">
        <v>416</v>
      </c>
      <c r="Q8" s="7">
        <v>704</v>
      </c>
      <c r="R8" s="7">
        <f t="shared" si="7"/>
        <v>1180</v>
      </c>
      <c r="S8" s="30">
        <f t="shared" si="8"/>
        <v>66.874468688013607</v>
      </c>
      <c r="T8" s="31">
        <f t="shared" si="9"/>
        <v>9.2418546365914782</v>
      </c>
      <c r="U8" s="7">
        <v>32</v>
      </c>
      <c r="V8" s="7">
        <v>1152</v>
      </c>
      <c r="W8" s="7">
        <v>992</v>
      </c>
      <c r="X8" s="7">
        <f t="shared" si="10"/>
        <v>2176</v>
      </c>
      <c r="Y8" s="30">
        <f t="shared" si="11"/>
        <v>95.350773410455275</v>
      </c>
      <c r="Z8" s="31">
        <f t="shared" si="12"/>
        <v>9.7876934148974435</v>
      </c>
      <c r="AA8" s="7">
        <v>32</v>
      </c>
      <c r="AB8" s="7">
        <v>496</v>
      </c>
      <c r="AC8" s="7">
        <v>1216</v>
      </c>
      <c r="AD8" s="7">
        <f t="shared" si="13"/>
        <v>1744</v>
      </c>
      <c r="AE8" s="30">
        <f t="shared" si="14"/>
        <v>82.803152597094282</v>
      </c>
      <c r="AF8" s="31">
        <f t="shared" si="15"/>
        <v>8.1908698102573734</v>
      </c>
      <c r="AG8" s="7">
        <v>56</v>
      </c>
      <c r="AH8" s="7">
        <v>752</v>
      </c>
      <c r="AI8" s="7">
        <v>2336</v>
      </c>
      <c r="AJ8" s="7">
        <f t="shared" si="16"/>
        <v>3144</v>
      </c>
      <c r="AK8" s="30">
        <f t="shared" si="17"/>
        <v>126.50384259445539</v>
      </c>
      <c r="AL8" s="31">
        <f t="shared" si="18"/>
        <v>7.8208955223880601</v>
      </c>
      <c r="AM8" s="7">
        <v>25</v>
      </c>
      <c r="AN8" s="7">
        <v>328</v>
      </c>
      <c r="AO8" s="7">
        <v>1536</v>
      </c>
      <c r="AP8" s="7">
        <f t="shared" si="19"/>
        <v>1889</v>
      </c>
      <c r="AQ8" s="30">
        <f t="shared" si="20"/>
        <v>84.496332080873131</v>
      </c>
      <c r="AR8" s="31">
        <f t="shared" si="21"/>
        <v>7.0632665270714936</v>
      </c>
      <c r="AS8" s="7">
        <v>19</v>
      </c>
      <c r="AT8" s="7">
        <v>312</v>
      </c>
      <c r="AU8" s="7">
        <v>1344</v>
      </c>
      <c r="AV8" s="7">
        <f t="shared" si="22"/>
        <v>1675</v>
      </c>
      <c r="AW8" s="30">
        <f t="shared" si="23"/>
        <v>69.441565440902124</v>
      </c>
      <c r="AX8" s="31">
        <f t="shared" si="24"/>
        <v>7.0404774914883772</v>
      </c>
      <c r="AY8" s="7">
        <v>22</v>
      </c>
      <c r="AZ8" s="7">
        <v>288</v>
      </c>
      <c r="BA8" s="7">
        <v>992</v>
      </c>
      <c r="BB8" s="7">
        <f t="shared" si="25"/>
        <v>1302</v>
      </c>
      <c r="BC8" s="30">
        <f t="shared" si="26"/>
        <v>54.270351381768165</v>
      </c>
      <c r="BD8" s="31">
        <f t="shared" si="27"/>
        <v>5.1149086623453144</v>
      </c>
      <c r="BE8" s="7">
        <v>10</v>
      </c>
      <c r="BF8" s="7">
        <v>144</v>
      </c>
      <c r="BG8" s="7">
        <v>1536</v>
      </c>
      <c r="BH8" s="7">
        <f t="shared" si="28"/>
        <v>1690</v>
      </c>
      <c r="BI8" s="30">
        <f t="shared" si="29"/>
        <v>121.19908204245553</v>
      </c>
      <c r="BJ8" s="31">
        <f t="shared" si="30"/>
        <v>9.7558159672112215</v>
      </c>
      <c r="BK8" s="7">
        <v>22</v>
      </c>
      <c r="BL8" s="7">
        <v>296</v>
      </c>
      <c r="BM8" s="7">
        <v>2176</v>
      </c>
      <c r="BN8" s="7">
        <f t="shared" si="31"/>
        <v>2494</v>
      </c>
      <c r="BO8" s="30">
        <f t="shared" si="32"/>
        <v>147.08657702288275</v>
      </c>
      <c r="BP8" s="31">
        <f t="shared" si="33"/>
        <v>12.355097592390768</v>
      </c>
      <c r="BQ8" s="7">
        <v>27</v>
      </c>
      <c r="BR8" s="7">
        <v>584</v>
      </c>
      <c r="BS8" s="7">
        <v>1056</v>
      </c>
      <c r="BT8" s="7">
        <f t="shared" si="34"/>
        <v>1667</v>
      </c>
      <c r="BU8" s="30">
        <f t="shared" si="35"/>
        <v>122.40252588295763</v>
      </c>
      <c r="BV8" s="31">
        <f t="shared" si="36"/>
        <v>9.693551200790834</v>
      </c>
      <c r="BW8" s="7">
        <v>27</v>
      </c>
      <c r="BX8" s="7">
        <v>520</v>
      </c>
      <c r="BY8" s="7">
        <v>1440</v>
      </c>
      <c r="BZ8" s="7">
        <f t="shared" si="37"/>
        <v>1987</v>
      </c>
      <c r="CA8" s="30">
        <f t="shared" si="38"/>
        <v>85.672401155521058</v>
      </c>
      <c r="CB8" s="31">
        <f t="shared" si="39"/>
        <v>10.338189386056193</v>
      </c>
      <c r="CC8" s="7">
        <v>6</v>
      </c>
      <c r="CD8" s="7">
        <v>164</v>
      </c>
      <c r="CE8" s="7">
        <v>2032</v>
      </c>
      <c r="CF8" s="7">
        <f t="shared" si="40"/>
        <v>2202</v>
      </c>
      <c r="CG8" s="30">
        <f t="shared" si="41"/>
        <v>92.319302364581588</v>
      </c>
      <c r="CH8" s="31">
        <f t="shared" si="42"/>
        <v>13.403944485025567</v>
      </c>
      <c r="CI8" s="7">
        <v>5</v>
      </c>
      <c r="CJ8" s="7">
        <v>136</v>
      </c>
      <c r="CK8" s="7">
        <v>848</v>
      </c>
      <c r="CL8" s="7">
        <f t="shared" si="43"/>
        <v>989</v>
      </c>
      <c r="CM8" s="30">
        <f t="shared" si="44"/>
        <v>39.961210553961777</v>
      </c>
      <c r="CN8" s="31">
        <f t="shared" si="45"/>
        <v>9.5215172812169051</v>
      </c>
      <c r="CO8" s="7">
        <v>3</v>
      </c>
      <c r="CP8" s="7">
        <v>64</v>
      </c>
      <c r="CQ8" s="7">
        <v>352</v>
      </c>
      <c r="CR8" s="7">
        <f t="shared" si="46"/>
        <v>419</v>
      </c>
      <c r="CS8" s="30">
        <f t="shared" si="47"/>
        <v>21.131732902965506</v>
      </c>
      <c r="CT8" s="31">
        <f t="shared" si="48"/>
        <v>7.6002176673317612</v>
      </c>
      <c r="CU8" s="7">
        <v>9</v>
      </c>
      <c r="CV8" s="7">
        <v>60</v>
      </c>
      <c r="CW8" s="7">
        <v>1152</v>
      </c>
      <c r="CX8" s="7">
        <f t="shared" si="49"/>
        <v>1221</v>
      </c>
      <c r="CY8" s="30">
        <f t="shared" si="50"/>
        <v>60.613582208101676</v>
      </c>
      <c r="CZ8" s="31">
        <f t="shared" si="51"/>
        <v>11.031803397181063</v>
      </c>
      <c r="DA8" s="7">
        <v>0</v>
      </c>
      <c r="DB8" s="7">
        <v>78</v>
      </c>
      <c r="DC8" s="7">
        <v>640</v>
      </c>
      <c r="DD8" s="7">
        <f t="shared" si="52"/>
        <v>718</v>
      </c>
      <c r="DE8" s="30">
        <f t="shared" si="53"/>
        <v>35.707181221404419</v>
      </c>
      <c r="DF8" s="31">
        <f t="shared" si="54"/>
        <v>9.7013917038238073</v>
      </c>
      <c r="DG8" s="7">
        <v>2</v>
      </c>
      <c r="DH8" s="7">
        <v>62</v>
      </c>
      <c r="DI8" s="7">
        <v>256</v>
      </c>
      <c r="DJ8" s="7">
        <f t="shared" si="55"/>
        <v>320</v>
      </c>
      <c r="DK8" s="30">
        <f t="shared" si="56"/>
        <v>12.09267523986955</v>
      </c>
      <c r="DL8" s="31">
        <f t="shared" si="1"/>
        <v>4.7548291233283804</v>
      </c>
    </row>
    <row r="9" spans="1:122" s="7" customFormat="1" ht="14" x14ac:dyDescent="0.15">
      <c r="A9" s="22" t="s">
        <v>9</v>
      </c>
      <c r="B9" s="7" t="s">
        <v>1</v>
      </c>
      <c r="C9" s="7">
        <v>0</v>
      </c>
      <c r="D9" s="7">
        <v>8</v>
      </c>
      <c r="E9" s="7">
        <v>1824</v>
      </c>
      <c r="F9" s="7">
        <f t="shared" si="2"/>
        <v>1832</v>
      </c>
      <c r="G9" s="30">
        <f t="shared" si="3"/>
        <v>348.95238095238096</v>
      </c>
      <c r="H9" s="31">
        <f t="shared" si="0"/>
        <v>28.886786502680543</v>
      </c>
      <c r="I9" s="7">
        <v>0</v>
      </c>
      <c r="J9" s="7">
        <v>16</v>
      </c>
      <c r="K9" s="7">
        <v>7232</v>
      </c>
      <c r="L9" s="7">
        <f t="shared" si="4"/>
        <v>7248</v>
      </c>
      <c r="M9" s="30">
        <f t="shared" si="5"/>
        <v>531.76815847395449</v>
      </c>
      <c r="N9" s="31">
        <f t="shared" si="6"/>
        <v>38.260135135135123</v>
      </c>
      <c r="O9" s="7">
        <v>0</v>
      </c>
      <c r="P9" s="7">
        <v>8</v>
      </c>
      <c r="Q9" s="7">
        <v>4448</v>
      </c>
      <c r="R9" s="7">
        <f t="shared" si="7"/>
        <v>4456</v>
      </c>
      <c r="S9" s="30">
        <f t="shared" si="8"/>
        <v>252.53612921507511</v>
      </c>
      <c r="T9" s="31">
        <f t="shared" si="9"/>
        <v>34.899749373433579</v>
      </c>
      <c r="U9" s="7">
        <v>0</v>
      </c>
      <c r="V9" s="7">
        <v>8</v>
      </c>
      <c r="W9" s="7">
        <v>9152</v>
      </c>
      <c r="X9" s="7">
        <f t="shared" si="10"/>
        <v>9160</v>
      </c>
      <c r="Y9" s="30">
        <f t="shared" si="11"/>
        <v>401.38468954033561</v>
      </c>
      <c r="Z9" s="31">
        <f t="shared" si="12"/>
        <v>41.201871176682253</v>
      </c>
      <c r="AA9" s="7">
        <v>0</v>
      </c>
      <c r="AB9" s="7">
        <v>16</v>
      </c>
      <c r="AC9" s="7">
        <v>7648</v>
      </c>
      <c r="AD9" s="7">
        <f t="shared" si="13"/>
        <v>7664</v>
      </c>
      <c r="AE9" s="30">
        <f t="shared" si="14"/>
        <v>363.87807425695564</v>
      </c>
      <c r="AF9" s="31">
        <f t="shared" si="15"/>
        <v>35.994739808378732</v>
      </c>
      <c r="AG9" s="7">
        <v>0</v>
      </c>
      <c r="AH9" s="7">
        <v>24</v>
      </c>
      <c r="AI9" s="7">
        <v>19680</v>
      </c>
      <c r="AJ9" s="7">
        <f t="shared" si="16"/>
        <v>19704</v>
      </c>
      <c r="AK9" s="30">
        <f t="shared" si="17"/>
        <v>792.82179213776999</v>
      </c>
      <c r="AL9" s="31">
        <f t="shared" si="18"/>
        <v>49.014925373134332</v>
      </c>
      <c r="AM9" s="7">
        <v>0</v>
      </c>
      <c r="AN9" s="7">
        <v>0</v>
      </c>
      <c r="AO9" s="7">
        <v>15424</v>
      </c>
      <c r="AP9" s="7">
        <f t="shared" si="19"/>
        <v>15424</v>
      </c>
      <c r="AQ9" s="30">
        <f t="shared" si="20"/>
        <v>689.92664161746279</v>
      </c>
      <c r="AR9" s="31">
        <f t="shared" si="21"/>
        <v>57.672749027819336</v>
      </c>
      <c r="AS9" s="7">
        <v>0</v>
      </c>
      <c r="AT9" s="7">
        <v>32</v>
      </c>
      <c r="AU9" s="7">
        <v>13280</v>
      </c>
      <c r="AV9" s="7">
        <f t="shared" si="22"/>
        <v>13312</v>
      </c>
      <c r="AW9" s="30">
        <f t="shared" si="23"/>
        <v>551.88425023838147</v>
      </c>
      <c r="AX9" s="31">
        <f t="shared" si="24"/>
        <v>55.953932159219868</v>
      </c>
      <c r="AY9" s="7">
        <v>0</v>
      </c>
      <c r="AZ9" s="7">
        <v>48</v>
      </c>
      <c r="BA9" s="7">
        <v>16256</v>
      </c>
      <c r="BB9" s="7">
        <f t="shared" si="25"/>
        <v>16304</v>
      </c>
      <c r="BC9" s="30">
        <f t="shared" si="26"/>
        <v>679.58817890042098</v>
      </c>
      <c r="BD9" s="31">
        <f t="shared" si="27"/>
        <v>64.050284816342554</v>
      </c>
      <c r="BE9" s="7">
        <v>0</v>
      </c>
      <c r="BF9" s="7">
        <v>64</v>
      </c>
      <c r="BG9" s="7">
        <v>9472</v>
      </c>
      <c r="BH9" s="7">
        <f t="shared" si="28"/>
        <v>9536</v>
      </c>
      <c r="BI9" s="30">
        <f t="shared" si="29"/>
        <v>683.87837062535857</v>
      </c>
      <c r="BJ9" s="31">
        <f t="shared" si="30"/>
        <v>55.048201812619055</v>
      </c>
      <c r="BK9" s="7">
        <v>0</v>
      </c>
      <c r="BL9" s="7">
        <v>16</v>
      </c>
      <c r="BM9" s="7">
        <v>9664</v>
      </c>
      <c r="BN9" s="7">
        <f t="shared" si="31"/>
        <v>9680</v>
      </c>
      <c r="BO9" s="30">
        <f t="shared" si="32"/>
        <v>570.88936069827787</v>
      </c>
      <c r="BP9" s="31">
        <f t="shared" si="33"/>
        <v>47.954027543842273</v>
      </c>
      <c r="BQ9" s="7">
        <v>0</v>
      </c>
      <c r="BR9" s="7">
        <v>168</v>
      </c>
      <c r="BS9" s="7">
        <v>8384</v>
      </c>
      <c r="BT9" s="7">
        <f t="shared" si="34"/>
        <v>8552</v>
      </c>
      <c r="BU9" s="30">
        <f t="shared" si="35"/>
        <v>627.94625156032021</v>
      </c>
      <c r="BV9" s="31">
        <f t="shared" si="36"/>
        <v>49.72960400069779</v>
      </c>
      <c r="BW9" s="7">
        <v>0</v>
      </c>
      <c r="BX9" s="7">
        <v>88</v>
      </c>
      <c r="BY9" s="7">
        <v>11104</v>
      </c>
      <c r="BZ9" s="7">
        <f t="shared" si="37"/>
        <v>11192</v>
      </c>
      <c r="CA9" s="30">
        <f t="shared" si="38"/>
        <v>482.55939292027762</v>
      </c>
      <c r="CB9" s="31">
        <f t="shared" si="39"/>
        <v>58.231009365244546</v>
      </c>
      <c r="CC9" s="7">
        <v>0</v>
      </c>
      <c r="CD9" s="7">
        <v>92</v>
      </c>
      <c r="CE9" s="7">
        <v>10880</v>
      </c>
      <c r="CF9" s="7">
        <f t="shared" si="40"/>
        <v>10972</v>
      </c>
      <c r="CG9" s="30">
        <f t="shared" si="41"/>
        <v>460.00335401643468</v>
      </c>
      <c r="CH9" s="31">
        <f t="shared" si="42"/>
        <v>66.788410031653285</v>
      </c>
      <c r="CI9" s="7">
        <v>0</v>
      </c>
      <c r="CJ9" s="7">
        <v>20</v>
      </c>
      <c r="CK9" s="7">
        <v>6736</v>
      </c>
      <c r="CL9" s="7">
        <f t="shared" si="43"/>
        <v>6756</v>
      </c>
      <c r="CM9" s="30">
        <f t="shared" si="44"/>
        <v>272.98072649399978</v>
      </c>
      <c r="CN9" s="31">
        <f t="shared" si="45"/>
        <v>65.042842014056035</v>
      </c>
      <c r="CO9" s="7">
        <v>0</v>
      </c>
      <c r="CP9" s="7">
        <v>48</v>
      </c>
      <c r="CQ9" s="7">
        <v>3664</v>
      </c>
      <c r="CR9" s="7">
        <f t="shared" si="46"/>
        <v>3712</v>
      </c>
      <c r="CS9" s="30">
        <f t="shared" si="47"/>
        <v>187.21000605204765</v>
      </c>
      <c r="CT9" s="31">
        <f t="shared" si="48"/>
        <v>67.331761291492839</v>
      </c>
      <c r="CU9" s="7">
        <v>0</v>
      </c>
      <c r="CV9" s="7">
        <v>14</v>
      </c>
      <c r="CW9" s="7">
        <v>7568</v>
      </c>
      <c r="CX9" s="7">
        <f t="shared" si="49"/>
        <v>7582</v>
      </c>
      <c r="CY9" s="30">
        <f t="shared" si="50"/>
        <v>376.38999205718829</v>
      </c>
      <c r="CZ9" s="31">
        <f t="shared" si="51"/>
        <v>68.503794723527292</v>
      </c>
      <c r="DA9" s="7">
        <v>0</v>
      </c>
      <c r="DB9" s="7">
        <v>20</v>
      </c>
      <c r="DC9" s="7">
        <v>4896</v>
      </c>
      <c r="DD9" s="7">
        <f t="shared" si="52"/>
        <v>4916</v>
      </c>
      <c r="DE9" s="30">
        <f t="shared" si="53"/>
        <v>244.47980903123135</v>
      </c>
      <c r="DF9" s="31">
        <f t="shared" si="54"/>
        <v>66.423456289690591</v>
      </c>
      <c r="DG9" s="7">
        <v>0</v>
      </c>
      <c r="DH9" s="7">
        <v>0</v>
      </c>
      <c r="DI9" s="7">
        <v>4992</v>
      </c>
      <c r="DJ9" s="7">
        <f t="shared" si="55"/>
        <v>4992</v>
      </c>
      <c r="DK9" s="30">
        <f t="shared" si="56"/>
        <v>188.64573374196499</v>
      </c>
      <c r="DL9" s="31">
        <f t="shared" si="1"/>
        <v>74.175334323922741</v>
      </c>
    </row>
    <row r="10" spans="1:122" s="7" customFormat="1" ht="14" x14ac:dyDescent="0.15">
      <c r="A10" s="22" t="s">
        <v>38</v>
      </c>
      <c r="B10" s="7" t="s">
        <v>0</v>
      </c>
      <c r="C10" s="7">
        <v>98</v>
      </c>
      <c r="D10" s="7">
        <v>392</v>
      </c>
      <c r="E10" s="7">
        <v>144</v>
      </c>
      <c r="F10" s="7">
        <f t="shared" si="2"/>
        <v>634</v>
      </c>
      <c r="G10" s="30">
        <f t="shared" si="3"/>
        <v>120.76190476190476</v>
      </c>
      <c r="H10" s="31">
        <f t="shared" si="0"/>
        <v>9.996846420687481</v>
      </c>
      <c r="I10" s="7">
        <v>76</v>
      </c>
      <c r="J10" s="7">
        <v>544</v>
      </c>
      <c r="K10" s="7">
        <v>1024</v>
      </c>
      <c r="L10" s="7">
        <f t="shared" si="4"/>
        <v>1644</v>
      </c>
      <c r="M10" s="30">
        <f t="shared" si="5"/>
        <v>120.6162876008804</v>
      </c>
      <c r="N10" s="31">
        <f t="shared" si="6"/>
        <v>8.6782094594594579</v>
      </c>
      <c r="O10" s="7">
        <v>132</v>
      </c>
      <c r="P10" s="7">
        <v>728</v>
      </c>
      <c r="Q10" s="7">
        <v>416</v>
      </c>
      <c r="R10" s="7">
        <f t="shared" si="7"/>
        <v>1276</v>
      </c>
      <c r="S10" s="30">
        <f t="shared" si="8"/>
        <v>72.315103428733352</v>
      </c>
      <c r="T10" s="31">
        <f t="shared" si="9"/>
        <v>9.9937343358395978</v>
      </c>
      <c r="U10" s="7">
        <v>112</v>
      </c>
      <c r="V10" s="7">
        <v>1008</v>
      </c>
      <c r="W10" s="7">
        <v>1152</v>
      </c>
      <c r="X10" s="7">
        <f t="shared" si="10"/>
        <v>2272</v>
      </c>
      <c r="Y10" s="30">
        <f t="shared" si="11"/>
        <v>99.557425178563591</v>
      </c>
      <c r="Z10" s="31">
        <f t="shared" si="12"/>
        <v>10.21950341849586</v>
      </c>
      <c r="AA10" s="7">
        <v>146</v>
      </c>
      <c r="AB10" s="7">
        <v>824</v>
      </c>
      <c r="AC10" s="7">
        <v>768</v>
      </c>
      <c r="AD10" s="7">
        <f t="shared" si="13"/>
        <v>1738</v>
      </c>
      <c r="AE10" s="30">
        <f t="shared" si="14"/>
        <v>82.518279365682261</v>
      </c>
      <c r="AF10" s="31">
        <f t="shared" si="15"/>
        <v>8.1626902122863036</v>
      </c>
      <c r="AG10" s="7">
        <v>159</v>
      </c>
      <c r="AH10" s="7">
        <v>808</v>
      </c>
      <c r="AI10" s="7">
        <v>2464</v>
      </c>
      <c r="AJ10" s="7">
        <f t="shared" si="16"/>
        <v>3431</v>
      </c>
      <c r="AK10" s="30">
        <f t="shared" si="17"/>
        <v>138.05174425622661</v>
      </c>
      <c r="AL10" s="31">
        <f t="shared" si="18"/>
        <v>8.5348258706467686</v>
      </c>
      <c r="AM10" s="7">
        <v>60</v>
      </c>
      <c r="AN10" s="7">
        <v>520</v>
      </c>
      <c r="AO10" s="7">
        <v>1408</v>
      </c>
      <c r="AP10" s="7">
        <f t="shared" si="19"/>
        <v>1988</v>
      </c>
      <c r="AQ10" s="30">
        <f t="shared" si="20"/>
        <v>88.924673465736262</v>
      </c>
      <c r="AR10" s="31">
        <f t="shared" si="21"/>
        <v>7.4334430152557598</v>
      </c>
      <c r="AS10" s="7">
        <v>34</v>
      </c>
      <c r="AT10" s="7">
        <v>600</v>
      </c>
      <c r="AU10" s="7">
        <v>1152</v>
      </c>
      <c r="AV10" s="7">
        <f t="shared" si="22"/>
        <v>1786</v>
      </c>
      <c r="AW10" s="30">
        <f t="shared" si="23"/>
        <v>74.043364702955941</v>
      </c>
      <c r="AX10" s="31">
        <f t="shared" si="24"/>
        <v>7.507040477491489</v>
      </c>
      <c r="AY10" s="7">
        <v>26</v>
      </c>
      <c r="AZ10" s="7">
        <v>328</v>
      </c>
      <c r="BA10" s="7">
        <v>256</v>
      </c>
      <c r="BB10" s="7">
        <f t="shared" si="25"/>
        <v>610</v>
      </c>
      <c r="BC10" s="30">
        <f t="shared" si="26"/>
        <v>25.426201492226252</v>
      </c>
      <c r="BD10" s="31">
        <f t="shared" si="27"/>
        <v>2.3963857788253775</v>
      </c>
      <c r="BE10" s="7">
        <v>11</v>
      </c>
      <c r="BF10" s="7">
        <v>384</v>
      </c>
      <c r="BG10" s="7">
        <v>576</v>
      </c>
      <c r="BH10" s="7">
        <f t="shared" si="28"/>
        <v>971</v>
      </c>
      <c r="BI10" s="30">
        <f t="shared" si="29"/>
        <v>69.63568559954102</v>
      </c>
      <c r="BJ10" s="31">
        <f t="shared" si="30"/>
        <v>5.605264677018992</v>
      </c>
      <c r="BK10" s="7">
        <v>64</v>
      </c>
      <c r="BL10" s="7">
        <v>616</v>
      </c>
      <c r="BM10" s="7">
        <v>800</v>
      </c>
      <c r="BN10" s="7">
        <f t="shared" si="31"/>
        <v>1480</v>
      </c>
      <c r="BO10" s="30">
        <f t="shared" si="32"/>
        <v>87.284736966265626</v>
      </c>
      <c r="BP10" s="31">
        <f t="shared" si="33"/>
        <v>7.3318141286039831</v>
      </c>
      <c r="BQ10" s="7">
        <v>48</v>
      </c>
      <c r="BR10" s="7">
        <v>872</v>
      </c>
      <c r="BS10" s="7">
        <v>1120</v>
      </c>
      <c r="BT10" s="7">
        <f t="shared" si="34"/>
        <v>2040</v>
      </c>
      <c r="BU10" s="30">
        <f t="shared" si="35"/>
        <v>149.79073353403334</v>
      </c>
      <c r="BV10" s="31">
        <f t="shared" si="36"/>
        <v>11.862534162935393</v>
      </c>
      <c r="BW10" s="7">
        <v>67</v>
      </c>
      <c r="BX10" s="7">
        <v>360</v>
      </c>
      <c r="BY10" s="7">
        <v>672</v>
      </c>
      <c r="BZ10" s="7">
        <f t="shared" si="37"/>
        <v>1099</v>
      </c>
      <c r="CA10" s="30">
        <f t="shared" si="38"/>
        <v>47.384986849480441</v>
      </c>
      <c r="CB10" s="31">
        <f t="shared" si="39"/>
        <v>5.7180020811654533</v>
      </c>
      <c r="CC10" s="7">
        <v>3</v>
      </c>
      <c r="CD10" s="7">
        <v>44</v>
      </c>
      <c r="CE10" s="7">
        <v>64</v>
      </c>
      <c r="CF10" s="7">
        <f t="shared" si="40"/>
        <v>111</v>
      </c>
      <c r="CG10" s="30">
        <f t="shared" si="41"/>
        <v>4.6536978031192353</v>
      </c>
      <c r="CH10" s="31">
        <f t="shared" si="42"/>
        <v>0.67567567567567566</v>
      </c>
      <c r="CI10" s="7">
        <v>0</v>
      </c>
      <c r="CJ10" s="7">
        <v>0</v>
      </c>
      <c r="CK10" s="7">
        <v>0</v>
      </c>
      <c r="CL10" s="7">
        <f t="shared" si="43"/>
        <v>0</v>
      </c>
      <c r="CM10" s="30">
        <f t="shared" si="44"/>
        <v>0</v>
      </c>
      <c r="CN10" s="31">
        <f t="shared" si="45"/>
        <v>0</v>
      </c>
      <c r="CO10" s="7">
        <v>0</v>
      </c>
      <c r="CP10" s="7">
        <v>0</v>
      </c>
      <c r="CQ10" s="7">
        <v>0</v>
      </c>
      <c r="CR10" s="7">
        <f t="shared" si="46"/>
        <v>0</v>
      </c>
      <c r="CS10" s="30">
        <f t="shared" si="47"/>
        <v>0</v>
      </c>
      <c r="CT10" s="31">
        <f t="shared" si="48"/>
        <v>0</v>
      </c>
      <c r="CU10" s="7">
        <v>0</v>
      </c>
      <c r="CV10" s="7">
        <v>0</v>
      </c>
      <c r="CW10" s="7">
        <v>0</v>
      </c>
      <c r="CX10" s="7">
        <f t="shared" si="49"/>
        <v>0</v>
      </c>
      <c r="CY10" s="30">
        <f t="shared" si="50"/>
        <v>0</v>
      </c>
      <c r="CZ10" s="31">
        <f t="shared" si="51"/>
        <v>0</v>
      </c>
      <c r="DA10" s="7">
        <v>0</v>
      </c>
      <c r="DB10" s="7">
        <v>0</v>
      </c>
      <c r="DC10" s="7">
        <v>0</v>
      </c>
      <c r="DD10" s="7">
        <f t="shared" si="52"/>
        <v>0</v>
      </c>
      <c r="DE10" s="30">
        <f t="shared" si="53"/>
        <v>0</v>
      </c>
      <c r="DF10" s="31">
        <f t="shared" si="54"/>
        <v>0</v>
      </c>
      <c r="DG10" s="7">
        <v>0</v>
      </c>
      <c r="DH10" s="7">
        <v>0</v>
      </c>
      <c r="DI10" s="7">
        <v>0</v>
      </c>
      <c r="DJ10" s="7">
        <f t="shared" si="55"/>
        <v>0</v>
      </c>
      <c r="DK10" s="30">
        <f t="shared" si="56"/>
        <v>0</v>
      </c>
      <c r="DL10" s="31">
        <f t="shared" si="1"/>
        <v>0</v>
      </c>
    </row>
    <row r="11" spans="1:122" s="7" customFormat="1" ht="14" x14ac:dyDescent="0.15">
      <c r="A11" s="22" t="s">
        <v>39</v>
      </c>
      <c r="B11" s="7" t="s">
        <v>1</v>
      </c>
      <c r="C11" s="7">
        <v>2</v>
      </c>
      <c r="D11" s="7">
        <v>8</v>
      </c>
      <c r="E11" s="7">
        <v>0</v>
      </c>
      <c r="F11" s="7">
        <f t="shared" si="2"/>
        <v>10</v>
      </c>
      <c r="G11" s="30">
        <f t="shared" si="3"/>
        <v>1.9047619047619047</v>
      </c>
      <c r="H11" s="31">
        <f t="shared" si="0"/>
        <v>0.15767896562598549</v>
      </c>
      <c r="I11" s="7">
        <v>4</v>
      </c>
      <c r="J11" s="7">
        <v>0</v>
      </c>
      <c r="K11" s="7">
        <v>0</v>
      </c>
      <c r="L11" s="7">
        <f t="shared" si="4"/>
        <v>4</v>
      </c>
      <c r="M11" s="30">
        <f t="shared" si="5"/>
        <v>0.29347028613352899</v>
      </c>
      <c r="N11" s="31">
        <f t="shared" si="6"/>
        <v>2.1114864864864864E-2</v>
      </c>
      <c r="O11" s="7">
        <v>0</v>
      </c>
      <c r="P11" s="7">
        <v>24</v>
      </c>
      <c r="Q11" s="7">
        <v>0</v>
      </c>
      <c r="R11" s="7">
        <f t="shared" si="7"/>
        <v>24</v>
      </c>
      <c r="S11" s="30">
        <f t="shared" si="8"/>
        <v>1.3601586851799377</v>
      </c>
      <c r="T11" s="31">
        <f t="shared" si="9"/>
        <v>0.18796992481203004</v>
      </c>
      <c r="U11" s="7">
        <v>4</v>
      </c>
      <c r="V11" s="7">
        <v>8</v>
      </c>
      <c r="W11" s="7">
        <v>0</v>
      </c>
      <c r="X11" s="7">
        <f t="shared" si="10"/>
        <v>12</v>
      </c>
      <c r="Y11" s="30">
        <f t="shared" si="11"/>
        <v>0.52583147101354011</v>
      </c>
      <c r="Z11" s="31">
        <f t="shared" si="12"/>
        <v>5.3976250449802081E-2</v>
      </c>
      <c r="AA11" s="7">
        <v>2</v>
      </c>
      <c r="AB11" s="7">
        <v>8</v>
      </c>
      <c r="AC11" s="7">
        <v>0</v>
      </c>
      <c r="AD11" s="7">
        <f t="shared" si="13"/>
        <v>10</v>
      </c>
      <c r="AE11" s="30">
        <f t="shared" si="14"/>
        <v>0.47478871902003605</v>
      </c>
      <c r="AF11" s="31">
        <f t="shared" si="15"/>
        <v>4.696599661844824E-2</v>
      </c>
      <c r="AG11" s="7">
        <v>8</v>
      </c>
      <c r="AH11" s="7">
        <v>24</v>
      </c>
      <c r="AI11" s="7">
        <v>0</v>
      </c>
      <c r="AJ11" s="7">
        <f t="shared" si="16"/>
        <v>32</v>
      </c>
      <c r="AK11" s="30">
        <f t="shared" si="17"/>
        <v>1.2875709169919123</v>
      </c>
      <c r="AL11" s="31">
        <f t="shared" si="18"/>
        <v>7.9601990049751256E-2</v>
      </c>
      <c r="AM11" s="7">
        <v>1</v>
      </c>
      <c r="AN11" s="7">
        <v>8</v>
      </c>
      <c r="AO11" s="7">
        <v>0</v>
      </c>
      <c r="AP11" s="7">
        <f t="shared" si="19"/>
        <v>9</v>
      </c>
      <c r="AQ11" s="30">
        <f t="shared" si="20"/>
        <v>0.40257648953301123</v>
      </c>
      <c r="AR11" s="31">
        <f t="shared" si="21"/>
        <v>3.3652408016751428E-2</v>
      </c>
      <c r="AS11" s="7">
        <v>0</v>
      </c>
      <c r="AT11" s="7">
        <v>8</v>
      </c>
      <c r="AU11" s="7">
        <v>0</v>
      </c>
      <c r="AV11" s="7">
        <f t="shared" si="22"/>
        <v>8</v>
      </c>
      <c r="AW11" s="30">
        <f t="shared" si="23"/>
        <v>0.33166120807595045</v>
      </c>
      <c r="AX11" s="31">
        <f t="shared" si="24"/>
        <v>3.3626161153377326E-2</v>
      </c>
      <c r="AY11" s="7">
        <v>3</v>
      </c>
      <c r="AZ11" s="7">
        <v>16</v>
      </c>
      <c r="BA11" s="7">
        <v>0</v>
      </c>
      <c r="BB11" s="7">
        <f t="shared" si="25"/>
        <v>19</v>
      </c>
      <c r="BC11" s="30">
        <f t="shared" si="26"/>
        <v>0.79196365303655536</v>
      </c>
      <c r="BD11" s="31">
        <f t="shared" si="27"/>
        <v>7.4641524258495365E-2</v>
      </c>
      <c r="BE11" s="7">
        <v>2</v>
      </c>
      <c r="BF11" s="7">
        <v>0</v>
      </c>
      <c r="BG11" s="7">
        <v>0</v>
      </c>
      <c r="BH11" s="7">
        <f t="shared" si="28"/>
        <v>2</v>
      </c>
      <c r="BI11" s="30">
        <f t="shared" si="29"/>
        <v>0.14343086632243257</v>
      </c>
      <c r="BJ11" s="31">
        <f t="shared" si="30"/>
        <v>1.1545344339894936E-2</v>
      </c>
      <c r="BK11" s="7">
        <v>3</v>
      </c>
      <c r="BL11" s="7">
        <v>16</v>
      </c>
      <c r="BM11" s="7">
        <v>0</v>
      </c>
      <c r="BN11" s="7">
        <f t="shared" si="31"/>
        <v>19</v>
      </c>
      <c r="BO11" s="30">
        <f t="shared" si="32"/>
        <v>1.1205472988912479</v>
      </c>
      <c r="BP11" s="31">
        <f t="shared" si="33"/>
        <v>9.4124640840186291E-2</v>
      </c>
      <c r="BQ11" s="7">
        <v>0</v>
      </c>
      <c r="BR11" s="7">
        <v>16</v>
      </c>
      <c r="BS11" s="7">
        <v>0</v>
      </c>
      <c r="BT11" s="7">
        <f t="shared" si="34"/>
        <v>16</v>
      </c>
      <c r="BU11" s="30">
        <f t="shared" si="35"/>
        <v>1.1748292826198694</v>
      </c>
      <c r="BV11" s="31">
        <f t="shared" si="36"/>
        <v>9.3039483630865838E-2</v>
      </c>
      <c r="BW11" s="7">
        <v>2</v>
      </c>
      <c r="BX11" s="7">
        <v>16</v>
      </c>
      <c r="BY11" s="7">
        <v>0</v>
      </c>
      <c r="BZ11" s="7">
        <f t="shared" si="37"/>
        <v>18</v>
      </c>
      <c r="CA11" s="30">
        <f t="shared" si="38"/>
        <v>0.77609623593325572</v>
      </c>
      <c r="CB11" s="31">
        <f t="shared" si="39"/>
        <v>9.3652445369406881E-2</v>
      </c>
      <c r="CC11" s="7">
        <v>1</v>
      </c>
      <c r="CD11" s="7">
        <v>16</v>
      </c>
      <c r="CE11" s="7">
        <v>0</v>
      </c>
      <c r="CF11" s="7">
        <f t="shared" si="40"/>
        <v>17</v>
      </c>
      <c r="CG11" s="30">
        <f t="shared" si="41"/>
        <v>0.71272849236961255</v>
      </c>
      <c r="CH11" s="31">
        <f t="shared" si="42"/>
        <v>0.10348186023861698</v>
      </c>
      <c r="CI11" s="7">
        <v>0</v>
      </c>
      <c r="CJ11" s="7">
        <v>12</v>
      </c>
      <c r="CK11" s="7">
        <v>0</v>
      </c>
      <c r="CL11" s="7">
        <f t="shared" si="43"/>
        <v>12</v>
      </c>
      <c r="CM11" s="30">
        <f t="shared" si="44"/>
        <v>0.48486807547779709</v>
      </c>
      <c r="CN11" s="31">
        <f t="shared" si="45"/>
        <v>0.11552902666795031</v>
      </c>
      <c r="CO11" s="7">
        <v>0</v>
      </c>
      <c r="CP11" s="7">
        <v>10</v>
      </c>
      <c r="CQ11" s="7">
        <v>0</v>
      </c>
      <c r="CR11" s="7">
        <f t="shared" si="46"/>
        <v>10</v>
      </c>
      <c r="CS11" s="30">
        <f t="shared" si="47"/>
        <v>0.50433730078676631</v>
      </c>
      <c r="CT11" s="31">
        <f t="shared" si="48"/>
        <v>0.18138944313440961</v>
      </c>
      <c r="CU11" s="7">
        <v>0</v>
      </c>
      <c r="CV11" s="7">
        <v>10</v>
      </c>
      <c r="CW11" s="7">
        <v>0</v>
      </c>
      <c r="CX11" s="7">
        <f t="shared" si="49"/>
        <v>10</v>
      </c>
      <c r="CY11" s="30">
        <f t="shared" si="50"/>
        <v>0.49642573471008739</v>
      </c>
      <c r="CZ11" s="31">
        <f t="shared" si="51"/>
        <v>9.0350560173473066E-2</v>
      </c>
      <c r="DA11" s="7">
        <v>1</v>
      </c>
      <c r="DB11" s="7">
        <v>18</v>
      </c>
      <c r="DC11" s="7">
        <v>0</v>
      </c>
      <c r="DD11" s="7">
        <f t="shared" si="52"/>
        <v>19</v>
      </c>
      <c r="DE11" s="30">
        <f t="shared" si="53"/>
        <v>0.94489755321265168</v>
      </c>
      <c r="DF11" s="31">
        <f t="shared" si="54"/>
        <v>0.25672206458586677</v>
      </c>
      <c r="DG11" s="7">
        <v>1</v>
      </c>
      <c r="DH11" s="7">
        <v>34</v>
      </c>
      <c r="DI11" s="7">
        <v>0</v>
      </c>
      <c r="DJ11" s="7">
        <f t="shared" si="55"/>
        <v>35</v>
      </c>
      <c r="DK11" s="30">
        <f t="shared" si="56"/>
        <v>1.322636354360732</v>
      </c>
      <c r="DL11" s="31">
        <f t="shared" si="1"/>
        <v>0.52005943536404153</v>
      </c>
    </row>
    <row r="12" spans="1:122" s="7" customFormat="1" ht="14" x14ac:dyDescent="0.15">
      <c r="A12" s="22" t="s">
        <v>40</v>
      </c>
      <c r="B12" s="7" t="s">
        <v>0</v>
      </c>
      <c r="C12" s="7">
        <v>0</v>
      </c>
      <c r="D12" s="7">
        <v>0</v>
      </c>
      <c r="E12" s="7">
        <v>0</v>
      </c>
      <c r="F12" s="7">
        <f t="shared" si="2"/>
        <v>0</v>
      </c>
      <c r="G12" s="30">
        <f t="shared" si="3"/>
        <v>0</v>
      </c>
      <c r="H12" s="31">
        <f t="shared" si="0"/>
        <v>0</v>
      </c>
      <c r="I12" s="7">
        <v>0</v>
      </c>
      <c r="J12" s="7">
        <v>0</v>
      </c>
      <c r="K12" s="7">
        <v>0</v>
      </c>
      <c r="L12" s="7">
        <f t="shared" si="4"/>
        <v>0</v>
      </c>
      <c r="M12" s="30">
        <f t="shared" si="5"/>
        <v>0</v>
      </c>
      <c r="N12" s="31">
        <f t="shared" si="6"/>
        <v>0</v>
      </c>
      <c r="O12" s="7">
        <v>0</v>
      </c>
      <c r="P12" s="7">
        <v>0</v>
      </c>
      <c r="Q12" s="7">
        <v>0</v>
      </c>
      <c r="R12" s="7">
        <f t="shared" si="7"/>
        <v>0</v>
      </c>
      <c r="S12" s="30">
        <f t="shared" si="8"/>
        <v>0</v>
      </c>
      <c r="T12" s="31">
        <f t="shared" si="9"/>
        <v>0</v>
      </c>
      <c r="U12" s="7">
        <v>0</v>
      </c>
      <c r="V12" s="7">
        <v>0</v>
      </c>
      <c r="W12" s="7">
        <v>0</v>
      </c>
      <c r="X12" s="7">
        <f t="shared" si="10"/>
        <v>0</v>
      </c>
      <c r="Y12" s="30">
        <f t="shared" si="11"/>
        <v>0</v>
      </c>
      <c r="Z12" s="31">
        <f t="shared" si="12"/>
        <v>0</v>
      </c>
      <c r="AA12" s="7">
        <v>0</v>
      </c>
      <c r="AB12" s="7">
        <v>0</v>
      </c>
      <c r="AC12" s="7">
        <v>0</v>
      </c>
      <c r="AD12" s="7">
        <f t="shared" si="13"/>
        <v>0</v>
      </c>
      <c r="AE12" s="30">
        <f t="shared" si="14"/>
        <v>0</v>
      </c>
      <c r="AF12" s="31">
        <f t="shared" si="15"/>
        <v>0</v>
      </c>
      <c r="AG12" s="7">
        <v>0</v>
      </c>
      <c r="AH12" s="7">
        <v>0</v>
      </c>
      <c r="AI12" s="7">
        <v>0</v>
      </c>
      <c r="AJ12" s="7">
        <f t="shared" si="16"/>
        <v>0</v>
      </c>
      <c r="AK12" s="30">
        <f t="shared" si="17"/>
        <v>0</v>
      </c>
      <c r="AL12" s="31">
        <f t="shared" si="18"/>
        <v>0</v>
      </c>
      <c r="AM12" s="7">
        <v>0</v>
      </c>
      <c r="AN12" s="7">
        <v>0</v>
      </c>
      <c r="AO12" s="7">
        <v>0</v>
      </c>
      <c r="AP12" s="7">
        <f t="shared" si="19"/>
        <v>0</v>
      </c>
      <c r="AQ12" s="30">
        <f t="shared" si="20"/>
        <v>0</v>
      </c>
      <c r="AR12" s="31">
        <f t="shared" si="21"/>
        <v>0</v>
      </c>
      <c r="AS12" s="7">
        <v>0</v>
      </c>
      <c r="AT12" s="7">
        <v>0</v>
      </c>
      <c r="AU12" s="7">
        <v>0</v>
      </c>
      <c r="AV12" s="7">
        <f t="shared" si="22"/>
        <v>0</v>
      </c>
      <c r="AW12" s="30">
        <f t="shared" si="23"/>
        <v>0</v>
      </c>
      <c r="AX12" s="31">
        <f t="shared" si="24"/>
        <v>0</v>
      </c>
      <c r="AY12" s="7">
        <v>0</v>
      </c>
      <c r="AZ12" s="7">
        <v>0</v>
      </c>
      <c r="BA12" s="7">
        <v>0</v>
      </c>
      <c r="BB12" s="7">
        <f t="shared" si="25"/>
        <v>0</v>
      </c>
      <c r="BC12" s="30">
        <f t="shared" si="26"/>
        <v>0</v>
      </c>
      <c r="BD12" s="31">
        <f t="shared" si="27"/>
        <v>0</v>
      </c>
      <c r="BE12" s="7">
        <v>0</v>
      </c>
      <c r="BF12" s="7">
        <v>0</v>
      </c>
      <c r="BG12" s="7">
        <v>0</v>
      </c>
      <c r="BH12" s="7">
        <f t="shared" si="28"/>
        <v>0</v>
      </c>
      <c r="BI12" s="30">
        <f t="shared" si="29"/>
        <v>0</v>
      </c>
      <c r="BJ12" s="31">
        <f t="shared" si="30"/>
        <v>0</v>
      </c>
      <c r="BK12" s="7">
        <v>0</v>
      </c>
      <c r="BL12" s="7">
        <v>0</v>
      </c>
      <c r="BM12" s="7">
        <v>0</v>
      </c>
      <c r="BN12" s="7">
        <f t="shared" si="31"/>
        <v>0</v>
      </c>
      <c r="BO12" s="30">
        <f t="shared" si="32"/>
        <v>0</v>
      </c>
      <c r="BP12" s="31">
        <f t="shared" si="33"/>
        <v>0</v>
      </c>
      <c r="BQ12" s="7">
        <v>0</v>
      </c>
      <c r="BR12" s="7">
        <v>8</v>
      </c>
      <c r="BS12" s="7">
        <v>0</v>
      </c>
      <c r="BT12" s="7">
        <f t="shared" si="34"/>
        <v>8</v>
      </c>
      <c r="BU12" s="30">
        <f t="shared" si="35"/>
        <v>0.5874146413099347</v>
      </c>
      <c r="BV12" s="31">
        <f t="shared" si="36"/>
        <v>4.6519741815432919E-2</v>
      </c>
      <c r="BW12" s="7">
        <v>0</v>
      </c>
      <c r="BX12" s="7">
        <v>0</v>
      </c>
      <c r="BY12" s="7">
        <v>0</v>
      </c>
      <c r="BZ12" s="7">
        <f t="shared" si="37"/>
        <v>0</v>
      </c>
      <c r="CA12" s="30">
        <f t="shared" si="38"/>
        <v>0</v>
      </c>
      <c r="CB12" s="31">
        <f t="shared" si="39"/>
        <v>0</v>
      </c>
      <c r="CC12" s="7">
        <v>1</v>
      </c>
      <c r="CD12" s="7">
        <v>0</v>
      </c>
      <c r="CE12" s="7">
        <v>0</v>
      </c>
      <c r="CF12" s="7">
        <f t="shared" si="40"/>
        <v>1</v>
      </c>
      <c r="CG12" s="30">
        <f t="shared" si="41"/>
        <v>4.1925205433506627E-2</v>
      </c>
      <c r="CH12" s="31">
        <f t="shared" si="42"/>
        <v>6.0871682493304118E-3</v>
      </c>
      <c r="CI12" s="7">
        <v>0</v>
      </c>
      <c r="CJ12" s="7">
        <v>0</v>
      </c>
      <c r="CK12" s="7">
        <v>0</v>
      </c>
      <c r="CL12" s="7">
        <f t="shared" si="43"/>
        <v>0</v>
      </c>
      <c r="CM12" s="30">
        <f t="shared" si="44"/>
        <v>0</v>
      </c>
      <c r="CN12" s="31">
        <f t="shared" si="45"/>
        <v>0</v>
      </c>
      <c r="CO12" s="7">
        <v>0</v>
      </c>
      <c r="CP12" s="7">
        <v>0</v>
      </c>
      <c r="CQ12" s="7">
        <v>0</v>
      </c>
      <c r="CR12" s="7">
        <f t="shared" si="46"/>
        <v>0</v>
      </c>
      <c r="CS12" s="30">
        <f t="shared" si="47"/>
        <v>0</v>
      </c>
      <c r="CT12" s="31">
        <f t="shared" si="48"/>
        <v>0</v>
      </c>
      <c r="CU12" s="7">
        <v>0</v>
      </c>
      <c r="CV12" s="7">
        <v>2</v>
      </c>
      <c r="CW12" s="7">
        <v>0</v>
      </c>
      <c r="CX12" s="7">
        <f t="shared" si="49"/>
        <v>2</v>
      </c>
      <c r="CY12" s="30">
        <f t="shared" si="50"/>
        <v>9.9285146942017483E-2</v>
      </c>
      <c r="CZ12" s="31">
        <f t="shared" si="51"/>
        <v>1.8070112034694615E-2</v>
      </c>
      <c r="DA12" s="7">
        <v>0</v>
      </c>
      <c r="DB12" s="7">
        <v>0</v>
      </c>
      <c r="DC12" s="7">
        <v>0</v>
      </c>
      <c r="DD12" s="7">
        <f t="shared" si="52"/>
        <v>0</v>
      </c>
      <c r="DE12" s="30">
        <f t="shared" si="53"/>
        <v>0</v>
      </c>
      <c r="DF12" s="31">
        <f t="shared" si="54"/>
        <v>0</v>
      </c>
      <c r="DG12" s="7">
        <v>0</v>
      </c>
      <c r="DH12" s="7">
        <v>4</v>
      </c>
      <c r="DI12" s="7">
        <v>0</v>
      </c>
      <c r="DJ12" s="7">
        <f t="shared" si="55"/>
        <v>4</v>
      </c>
      <c r="DK12" s="30">
        <f t="shared" si="56"/>
        <v>0.15115844049836938</v>
      </c>
      <c r="DL12" s="31">
        <f t="shared" si="1"/>
        <v>5.9435364041604752E-2</v>
      </c>
    </row>
    <row r="13" spans="1:122" s="7" customFormat="1" ht="14" x14ac:dyDescent="0.15">
      <c r="A13" s="22" t="s">
        <v>41</v>
      </c>
      <c r="B13" s="7" t="s">
        <v>0</v>
      </c>
      <c r="C13" s="7">
        <v>18</v>
      </c>
      <c r="D13" s="7">
        <v>40</v>
      </c>
      <c r="E13" s="7">
        <v>0</v>
      </c>
      <c r="F13" s="7">
        <f t="shared" si="2"/>
        <v>58</v>
      </c>
      <c r="G13" s="30">
        <f t="shared" si="3"/>
        <v>11.047619047619047</v>
      </c>
      <c r="H13" s="31">
        <f t="shared" si="0"/>
        <v>0.91453800063071577</v>
      </c>
      <c r="I13" s="7">
        <v>10</v>
      </c>
      <c r="J13" s="7">
        <v>40</v>
      </c>
      <c r="K13" s="7">
        <v>0</v>
      </c>
      <c r="L13" s="7">
        <f t="shared" si="4"/>
        <v>50</v>
      </c>
      <c r="M13" s="30">
        <f t="shared" si="5"/>
        <v>3.6683785766691122</v>
      </c>
      <c r="N13" s="31">
        <f t="shared" si="6"/>
        <v>0.26393581081081074</v>
      </c>
      <c r="O13" s="7">
        <v>8</v>
      </c>
      <c r="P13" s="7">
        <v>64</v>
      </c>
      <c r="Q13" s="7">
        <v>0</v>
      </c>
      <c r="R13" s="7">
        <f t="shared" si="7"/>
        <v>72</v>
      </c>
      <c r="S13" s="30">
        <f t="shared" si="8"/>
        <v>4.0804760555398127</v>
      </c>
      <c r="T13" s="31">
        <f t="shared" si="9"/>
        <v>0.56390977443609014</v>
      </c>
      <c r="U13" s="7">
        <v>20</v>
      </c>
      <c r="V13" s="7">
        <v>72</v>
      </c>
      <c r="W13" s="7">
        <v>0</v>
      </c>
      <c r="X13" s="7">
        <f t="shared" si="10"/>
        <v>92</v>
      </c>
      <c r="Y13" s="30">
        <f t="shared" si="11"/>
        <v>4.031374611103808</v>
      </c>
      <c r="Z13" s="31">
        <f t="shared" si="12"/>
        <v>0.41381792011514928</v>
      </c>
      <c r="AA13" s="7">
        <v>36</v>
      </c>
      <c r="AB13" s="7">
        <v>32</v>
      </c>
      <c r="AC13" s="7">
        <v>0</v>
      </c>
      <c r="AD13" s="7">
        <f t="shared" si="13"/>
        <v>68</v>
      </c>
      <c r="AE13" s="30">
        <f t="shared" si="14"/>
        <v>3.228563289336245</v>
      </c>
      <c r="AF13" s="31">
        <f t="shared" si="15"/>
        <v>0.31936877700544802</v>
      </c>
      <c r="AG13" s="7">
        <v>65</v>
      </c>
      <c r="AH13" s="7">
        <v>48</v>
      </c>
      <c r="AI13" s="7">
        <v>0</v>
      </c>
      <c r="AJ13" s="7">
        <f t="shared" si="16"/>
        <v>113</v>
      </c>
      <c r="AK13" s="30">
        <f t="shared" si="17"/>
        <v>4.5467348006276902</v>
      </c>
      <c r="AL13" s="31">
        <f t="shared" si="18"/>
        <v>0.28109452736318413</v>
      </c>
      <c r="AM13" s="7">
        <v>13</v>
      </c>
      <c r="AN13" s="7">
        <v>40</v>
      </c>
      <c r="AO13" s="7">
        <v>0</v>
      </c>
      <c r="AP13" s="7">
        <f t="shared" si="19"/>
        <v>53</v>
      </c>
      <c r="AQ13" s="30">
        <f t="shared" si="20"/>
        <v>2.3707282161388439</v>
      </c>
      <c r="AR13" s="31">
        <f t="shared" si="21"/>
        <v>0.19817529165420283</v>
      </c>
      <c r="AS13" s="7">
        <v>9</v>
      </c>
      <c r="AT13" s="7">
        <v>48</v>
      </c>
      <c r="AU13" s="7">
        <v>32</v>
      </c>
      <c r="AV13" s="7">
        <f t="shared" si="22"/>
        <v>89</v>
      </c>
      <c r="AW13" s="30">
        <f t="shared" si="23"/>
        <v>3.6897309398449485</v>
      </c>
      <c r="AX13" s="31">
        <f t="shared" si="24"/>
        <v>0.37409104283132272</v>
      </c>
      <c r="AY13" s="7">
        <v>9</v>
      </c>
      <c r="AZ13" s="7">
        <v>0</v>
      </c>
      <c r="BA13" s="7">
        <v>0</v>
      </c>
      <c r="BB13" s="7">
        <f t="shared" si="25"/>
        <v>9</v>
      </c>
      <c r="BC13" s="30">
        <f t="shared" si="26"/>
        <v>0.37514067775415783</v>
      </c>
      <c r="BD13" s="31">
        <f t="shared" si="27"/>
        <v>3.535651149086623E-2</v>
      </c>
      <c r="BE13" s="7">
        <v>3</v>
      </c>
      <c r="BF13" s="7">
        <v>8</v>
      </c>
      <c r="BG13" s="7">
        <v>0</v>
      </c>
      <c r="BH13" s="7">
        <f t="shared" si="28"/>
        <v>11</v>
      </c>
      <c r="BI13" s="30">
        <f t="shared" si="29"/>
        <v>0.78886976477337922</v>
      </c>
      <c r="BJ13" s="31">
        <f t="shared" si="30"/>
        <v>6.349939386942216E-2</v>
      </c>
      <c r="BK13" s="7">
        <v>24</v>
      </c>
      <c r="BL13" s="7">
        <v>16</v>
      </c>
      <c r="BM13" s="7">
        <v>0</v>
      </c>
      <c r="BN13" s="7">
        <f t="shared" si="31"/>
        <v>40</v>
      </c>
      <c r="BO13" s="30">
        <f t="shared" si="32"/>
        <v>2.3590469450342062</v>
      </c>
      <c r="BP13" s="31">
        <f t="shared" si="33"/>
        <v>0.19815713861091852</v>
      </c>
      <c r="BQ13" s="7">
        <v>16</v>
      </c>
      <c r="BR13" s="7">
        <v>32</v>
      </c>
      <c r="BS13" s="7">
        <v>0</v>
      </c>
      <c r="BT13" s="7">
        <f t="shared" si="34"/>
        <v>48</v>
      </c>
      <c r="BU13" s="30">
        <f t="shared" si="35"/>
        <v>3.524487847859608</v>
      </c>
      <c r="BV13" s="31">
        <f t="shared" si="36"/>
        <v>0.27911845089259751</v>
      </c>
      <c r="BW13" s="7">
        <v>12</v>
      </c>
      <c r="BX13" s="7">
        <v>64</v>
      </c>
      <c r="BY13" s="7">
        <v>0</v>
      </c>
      <c r="BZ13" s="7">
        <f t="shared" si="37"/>
        <v>76</v>
      </c>
      <c r="CA13" s="30">
        <f t="shared" si="38"/>
        <v>3.2768507739404127</v>
      </c>
      <c r="CB13" s="31">
        <f t="shared" si="39"/>
        <v>0.39542143600416235</v>
      </c>
      <c r="CC13" s="7">
        <v>6</v>
      </c>
      <c r="CD13" s="7">
        <v>36</v>
      </c>
      <c r="CE13" s="7">
        <v>0</v>
      </c>
      <c r="CF13" s="7">
        <f t="shared" si="40"/>
        <v>42</v>
      </c>
      <c r="CG13" s="30">
        <f t="shared" si="41"/>
        <v>1.7608586282072782</v>
      </c>
      <c r="CH13" s="31">
        <f t="shared" si="42"/>
        <v>0.25566106647187731</v>
      </c>
      <c r="CI13" s="7">
        <v>1</v>
      </c>
      <c r="CJ13" s="7">
        <v>16</v>
      </c>
      <c r="CK13" s="7">
        <v>0</v>
      </c>
      <c r="CL13" s="7">
        <f t="shared" si="43"/>
        <v>17</v>
      </c>
      <c r="CM13" s="30">
        <f t="shared" si="44"/>
        <v>0.68689644026021257</v>
      </c>
      <c r="CN13" s="31">
        <f t="shared" si="45"/>
        <v>0.16366612111292964</v>
      </c>
      <c r="CO13" s="7">
        <v>1</v>
      </c>
      <c r="CP13" s="7">
        <v>10</v>
      </c>
      <c r="CQ13" s="7">
        <v>0</v>
      </c>
      <c r="CR13" s="7">
        <f t="shared" si="46"/>
        <v>11</v>
      </c>
      <c r="CS13" s="30">
        <f t="shared" si="47"/>
        <v>0.55477103086544288</v>
      </c>
      <c r="CT13" s="31">
        <f t="shared" si="48"/>
        <v>0.19952838744785054</v>
      </c>
      <c r="CU13" s="7">
        <v>2</v>
      </c>
      <c r="CV13" s="7">
        <v>14</v>
      </c>
      <c r="CW13" s="7">
        <v>0</v>
      </c>
      <c r="CX13" s="7">
        <f t="shared" si="49"/>
        <v>16</v>
      </c>
      <c r="CY13" s="30">
        <f t="shared" si="50"/>
        <v>0.79428117553613986</v>
      </c>
      <c r="CZ13" s="31">
        <f t="shared" si="51"/>
        <v>0.14456089627755692</v>
      </c>
      <c r="DA13" s="7">
        <v>0</v>
      </c>
      <c r="DB13" s="7">
        <v>8</v>
      </c>
      <c r="DC13" s="7">
        <v>0</v>
      </c>
      <c r="DD13" s="7">
        <f t="shared" si="52"/>
        <v>8</v>
      </c>
      <c r="DE13" s="30">
        <f t="shared" si="53"/>
        <v>0.39785160135269543</v>
      </c>
      <c r="DF13" s="31">
        <f t="shared" si="54"/>
        <v>0.1080935008782597</v>
      </c>
      <c r="DG13" s="7">
        <v>1</v>
      </c>
      <c r="DH13" s="7">
        <v>16</v>
      </c>
      <c r="DI13" s="7">
        <v>0</v>
      </c>
      <c r="DJ13" s="7">
        <f t="shared" si="55"/>
        <v>17</v>
      </c>
      <c r="DK13" s="30">
        <f t="shared" si="56"/>
        <v>0.64242337211806988</v>
      </c>
      <c r="DL13" s="31">
        <f t="shared" si="1"/>
        <v>0.2526002971768202</v>
      </c>
    </row>
    <row r="14" spans="1:122" s="7" customFormat="1" ht="14" x14ac:dyDescent="0.15">
      <c r="A14" s="22" t="s">
        <v>42</v>
      </c>
      <c r="B14" s="7" t="s">
        <v>0</v>
      </c>
      <c r="C14" s="7">
        <v>2</v>
      </c>
      <c r="D14" s="7">
        <v>8</v>
      </c>
      <c r="E14" s="7">
        <v>0</v>
      </c>
      <c r="F14" s="7">
        <f t="shared" si="2"/>
        <v>10</v>
      </c>
      <c r="G14" s="30">
        <f t="shared" si="3"/>
        <v>1.9047619047619047</v>
      </c>
      <c r="H14" s="31">
        <f t="shared" si="0"/>
        <v>0.15767896562598549</v>
      </c>
      <c r="I14" s="7">
        <v>2</v>
      </c>
      <c r="J14" s="7">
        <v>8</v>
      </c>
      <c r="K14" s="7">
        <v>0</v>
      </c>
      <c r="L14" s="7">
        <f t="shared" si="4"/>
        <v>10</v>
      </c>
      <c r="M14" s="30">
        <f t="shared" si="5"/>
        <v>0.73367571533382236</v>
      </c>
      <c r="N14" s="31">
        <f t="shared" si="6"/>
        <v>5.2787162162162143E-2</v>
      </c>
      <c r="O14" s="7">
        <v>0</v>
      </c>
      <c r="P14" s="7">
        <v>0</v>
      </c>
      <c r="Q14" s="7">
        <v>0</v>
      </c>
      <c r="R14" s="7">
        <f t="shared" si="7"/>
        <v>0</v>
      </c>
      <c r="S14" s="30">
        <f t="shared" si="8"/>
        <v>0</v>
      </c>
      <c r="T14" s="31">
        <f t="shared" si="9"/>
        <v>0</v>
      </c>
      <c r="U14" s="7">
        <v>4</v>
      </c>
      <c r="V14" s="7">
        <v>8</v>
      </c>
      <c r="W14" s="7">
        <v>0</v>
      </c>
      <c r="X14" s="7">
        <f t="shared" si="10"/>
        <v>12</v>
      </c>
      <c r="Y14" s="30">
        <f t="shared" si="11"/>
        <v>0.52583147101354011</v>
      </c>
      <c r="Z14" s="31">
        <f t="shared" si="12"/>
        <v>5.3976250449802081E-2</v>
      </c>
      <c r="AA14" s="7">
        <v>1</v>
      </c>
      <c r="AB14" s="7">
        <v>0</v>
      </c>
      <c r="AC14" s="7">
        <v>0</v>
      </c>
      <c r="AD14" s="7">
        <f t="shared" si="13"/>
        <v>1</v>
      </c>
      <c r="AE14" s="30">
        <f t="shared" si="14"/>
        <v>4.7478871902003603E-2</v>
      </c>
      <c r="AF14" s="31">
        <f t="shared" si="15"/>
        <v>4.6965996618448238E-3</v>
      </c>
      <c r="AG14" s="7">
        <v>0</v>
      </c>
      <c r="AH14" s="7">
        <v>0</v>
      </c>
      <c r="AI14" s="7">
        <v>0</v>
      </c>
      <c r="AJ14" s="7">
        <f t="shared" si="16"/>
        <v>0</v>
      </c>
      <c r="AK14" s="30">
        <f t="shared" si="17"/>
        <v>0</v>
      </c>
      <c r="AL14" s="31">
        <f t="shared" si="18"/>
        <v>0</v>
      </c>
      <c r="AM14" s="7">
        <v>0</v>
      </c>
      <c r="AN14" s="7">
        <v>8</v>
      </c>
      <c r="AO14" s="7">
        <v>0</v>
      </c>
      <c r="AP14" s="7">
        <f t="shared" si="19"/>
        <v>8</v>
      </c>
      <c r="AQ14" s="30">
        <f t="shared" si="20"/>
        <v>0.3578457684737878</v>
      </c>
      <c r="AR14" s="31">
        <f t="shared" si="21"/>
        <v>2.9913251570445713E-2</v>
      </c>
      <c r="AS14" s="7">
        <v>1</v>
      </c>
      <c r="AT14" s="7">
        <v>0</v>
      </c>
      <c r="AU14" s="7">
        <v>0</v>
      </c>
      <c r="AV14" s="7">
        <f t="shared" si="22"/>
        <v>1</v>
      </c>
      <c r="AW14" s="30">
        <f t="shared" si="23"/>
        <v>4.1457651009493807E-2</v>
      </c>
      <c r="AX14" s="31">
        <f t="shared" si="24"/>
        <v>4.2032701441721658E-3</v>
      </c>
      <c r="AY14" s="7">
        <v>0</v>
      </c>
      <c r="AZ14" s="7">
        <v>0</v>
      </c>
      <c r="BA14" s="7">
        <v>0</v>
      </c>
      <c r="BB14" s="7">
        <f t="shared" si="25"/>
        <v>0</v>
      </c>
      <c r="BC14" s="30">
        <f t="shared" si="26"/>
        <v>0</v>
      </c>
      <c r="BD14" s="31">
        <f t="shared" si="27"/>
        <v>0</v>
      </c>
      <c r="BE14" s="7">
        <v>2</v>
      </c>
      <c r="BF14" s="7">
        <v>0</v>
      </c>
      <c r="BG14" s="7">
        <v>0</v>
      </c>
      <c r="BH14" s="7">
        <f t="shared" si="28"/>
        <v>2</v>
      </c>
      <c r="BI14" s="30">
        <f t="shared" si="29"/>
        <v>0.14343086632243257</v>
      </c>
      <c r="BJ14" s="31">
        <f t="shared" si="30"/>
        <v>1.1545344339894936E-2</v>
      </c>
      <c r="BK14" s="7">
        <v>1</v>
      </c>
      <c r="BL14" s="7">
        <v>0</v>
      </c>
      <c r="BM14" s="7">
        <v>0</v>
      </c>
      <c r="BN14" s="7">
        <f t="shared" si="31"/>
        <v>1</v>
      </c>
      <c r="BO14" s="30">
        <f t="shared" si="32"/>
        <v>5.8976173625855159E-2</v>
      </c>
      <c r="BP14" s="31">
        <f t="shared" si="33"/>
        <v>4.9539284652729623E-3</v>
      </c>
      <c r="BQ14" s="7">
        <v>0</v>
      </c>
      <c r="BR14" s="7">
        <v>8</v>
      </c>
      <c r="BS14" s="7">
        <v>0</v>
      </c>
      <c r="BT14" s="7">
        <f t="shared" si="34"/>
        <v>8</v>
      </c>
      <c r="BU14" s="30">
        <f t="shared" si="35"/>
        <v>0.5874146413099347</v>
      </c>
      <c r="BV14" s="31">
        <f t="shared" si="36"/>
        <v>4.6519741815432919E-2</v>
      </c>
      <c r="BW14" s="7">
        <v>3</v>
      </c>
      <c r="BX14" s="7">
        <v>0</v>
      </c>
      <c r="BY14" s="7">
        <v>0</v>
      </c>
      <c r="BZ14" s="7">
        <f t="shared" si="37"/>
        <v>3</v>
      </c>
      <c r="CA14" s="30">
        <f t="shared" si="38"/>
        <v>0.12934937265554261</v>
      </c>
      <c r="CB14" s="31">
        <f t="shared" si="39"/>
        <v>1.5608740894901147E-2</v>
      </c>
      <c r="CC14" s="7">
        <v>0</v>
      </c>
      <c r="CD14" s="7">
        <v>0</v>
      </c>
      <c r="CE14" s="7">
        <v>0</v>
      </c>
      <c r="CF14" s="7">
        <f t="shared" si="40"/>
        <v>0</v>
      </c>
      <c r="CG14" s="30">
        <f t="shared" si="41"/>
        <v>0</v>
      </c>
      <c r="CH14" s="31">
        <f t="shared" si="42"/>
        <v>0</v>
      </c>
      <c r="CI14" s="7">
        <v>1</v>
      </c>
      <c r="CJ14" s="7">
        <v>0</v>
      </c>
      <c r="CK14" s="7">
        <v>0</v>
      </c>
      <c r="CL14" s="7">
        <f t="shared" si="43"/>
        <v>1</v>
      </c>
      <c r="CM14" s="30">
        <f t="shared" si="44"/>
        <v>4.0405672956483091E-2</v>
      </c>
      <c r="CN14" s="31">
        <f t="shared" si="45"/>
        <v>9.62741888899586E-3</v>
      </c>
      <c r="CO14" s="7">
        <v>2</v>
      </c>
      <c r="CP14" s="7">
        <v>0</v>
      </c>
      <c r="CQ14" s="7">
        <v>0</v>
      </c>
      <c r="CR14" s="7">
        <f t="shared" si="46"/>
        <v>2</v>
      </c>
      <c r="CS14" s="30">
        <f t="shared" si="47"/>
        <v>0.10086746015735326</v>
      </c>
      <c r="CT14" s="31">
        <f t="shared" si="48"/>
        <v>3.6277888626881923E-2</v>
      </c>
      <c r="CU14" s="7">
        <v>0</v>
      </c>
      <c r="CV14" s="7">
        <v>0</v>
      </c>
      <c r="CW14" s="7">
        <v>0</v>
      </c>
      <c r="CX14" s="7">
        <f t="shared" si="49"/>
        <v>0</v>
      </c>
      <c r="CY14" s="30">
        <f t="shared" si="50"/>
        <v>0</v>
      </c>
      <c r="CZ14" s="31">
        <f t="shared" si="51"/>
        <v>0</v>
      </c>
      <c r="DA14" s="7">
        <v>0</v>
      </c>
      <c r="DB14" s="7">
        <v>2</v>
      </c>
      <c r="DC14" s="7">
        <v>0</v>
      </c>
      <c r="DD14" s="7">
        <f t="shared" si="52"/>
        <v>2</v>
      </c>
      <c r="DE14" s="30">
        <f t="shared" si="53"/>
        <v>9.9462900338173857E-2</v>
      </c>
      <c r="DF14" s="31">
        <f t="shared" si="54"/>
        <v>2.7023375219564924E-2</v>
      </c>
      <c r="DG14" s="7">
        <v>0</v>
      </c>
      <c r="DH14" s="7">
        <v>2</v>
      </c>
      <c r="DI14" s="7">
        <v>0</v>
      </c>
      <c r="DJ14" s="7">
        <f t="shared" si="55"/>
        <v>2</v>
      </c>
      <c r="DK14" s="30">
        <f t="shared" si="56"/>
        <v>7.5579220249184689E-2</v>
      </c>
      <c r="DL14" s="31">
        <f t="shared" si="1"/>
        <v>2.9717682020802376E-2</v>
      </c>
    </row>
    <row r="15" spans="1:122" s="7" customFormat="1" ht="14" x14ac:dyDescent="0.15">
      <c r="A15" s="22" t="s">
        <v>43</v>
      </c>
      <c r="B15" s="7" t="s">
        <v>1</v>
      </c>
      <c r="C15" s="7">
        <v>0</v>
      </c>
      <c r="D15" s="7">
        <v>0</v>
      </c>
      <c r="E15" s="7">
        <v>0</v>
      </c>
      <c r="F15" s="7">
        <f t="shared" si="2"/>
        <v>0</v>
      </c>
      <c r="G15" s="30">
        <f t="shared" si="3"/>
        <v>0</v>
      </c>
      <c r="H15" s="31">
        <f t="shared" si="0"/>
        <v>0</v>
      </c>
      <c r="I15" s="7">
        <v>0</v>
      </c>
      <c r="J15" s="7">
        <v>0</v>
      </c>
      <c r="K15" s="7">
        <v>0</v>
      </c>
      <c r="L15" s="7">
        <f t="shared" si="4"/>
        <v>0</v>
      </c>
      <c r="M15" s="30">
        <f t="shared" si="5"/>
        <v>0</v>
      </c>
      <c r="N15" s="31">
        <f t="shared" si="6"/>
        <v>0</v>
      </c>
      <c r="O15" s="7">
        <v>0</v>
      </c>
      <c r="P15" s="7">
        <v>0</v>
      </c>
      <c r="Q15" s="7">
        <v>0</v>
      </c>
      <c r="R15" s="7">
        <f t="shared" si="7"/>
        <v>0</v>
      </c>
      <c r="S15" s="30">
        <f t="shared" si="8"/>
        <v>0</v>
      </c>
      <c r="T15" s="31">
        <f t="shared" si="9"/>
        <v>0</v>
      </c>
      <c r="U15" s="7">
        <v>0</v>
      </c>
      <c r="V15" s="7">
        <v>0</v>
      </c>
      <c r="W15" s="7">
        <v>0</v>
      </c>
      <c r="X15" s="7">
        <f t="shared" si="10"/>
        <v>0</v>
      </c>
      <c r="Y15" s="30">
        <f t="shared" si="11"/>
        <v>0</v>
      </c>
      <c r="Z15" s="31">
        <f t="shared" si="12"/>
        <v>0</v>
      </c>
      <c r="AA15" s="7">
        <v>1</v>
      </c>
      <c r="AB15" s="7">
        <v>0</v>
      </c>
      <c r="AC15" s="7">
        <v>0</v>
      </c>
      <c r="AD15" s="7">
        <f t="shared" si="13"/>
        <v>1</v>
      </c>
      <c r="AE15" s="30">
        <f t="shared" si="14"/>
        <v>4.7478871902003603E-2</v>
      </c>
      <c r="AF15" s="31">
        <f t="shared" si="15"/>
        <v>4.6965996618448238E-3</v>
      </c>
      <c r="AG15" s="7">
        <v>0</v>
      </c>
      <c r="AH15" s="7">
        <v>0</v>
      </c>
      <c r="AI15" s="7">
        <v>0</v>
      </c>
      <c r="AJ15" s="7">
        <f t="shared" si="16"/>
        <v>0</v>
      </c>
      <c r="AK15" s="30">
        <f t="shared" si="17"/>
        <v>0</v>
      </c>
      <c r="AL15" s="31">
        <f t="shared" si="18"/>
        <v>0</v>
      </c>
      <c r="AM15" s="7">
        <v>0</v>
      </c>
      <c r="AN15" s="7">
        <v>0</v>
      </c>
      <c r="AO15" s="7">
        <v>0</v>
      </c>
      <c r="AP15" s="7">
        <f t="shared" si="19"/>
        <v>0</v>
      </c>
      <c r="AQ15" s="30">
        <f t="shared" si="20"/>
        <v>0</v>
      </c>
      <c r="AR15" s="31">
        <f t="shared" si="21"/>
        <v>0</v>
      </c>
      <c r="AS15" s="7">
        <v>0</v>
      </c>
      <c r="AT15" s="7">
        <v>0</v>
      </c>
      <c r="AU15" s="7">
        <v>0</v>
      </c>
      <c r="AV15" s="7">
        <f t="shared" si="22"/>
        <v>0</v>
      </c>
      <c r="AW15" s="30">
        <f t="shared" si="23"/>
        <v>0</v>
      </c>
      <c r="AX15" s="31">
        <f t="shared" si="24"/>
        <v>0</v>
      </c>
      <c r="AY15" s="7">
        <v>0</v>
      </c>
      <c r="AZ15" s="7">
        <v>0</v>
      </c>
      <c r="BA15" s="7">
        <v>0</v>
      </c>
      <c r="BB15" s="7">
        <f t="shared" si="25"/>
        <v>0</v>
      </c>
      <c r="BC15" s="30">
        <f t="shared" si="26"/>
        <v>0</v>
      </c>
      <c r="BD15" s="31">
        <f t="shared" si="27"/>
        <v>0</v>
      </c>
      <c r="BE15" s="7">
        <v>0</v>
      </c>
      <c r="BF15" s="7">
        <v>0</v>
      </c>
      <c r="BG15" s="7">
        <v>0</v>
      </c>
      <c r="BH15" s="7">
        <f t="shared" si="28"/>
        <v>0</v>
      </c>
      <c r="BI15" s="30">
        <f t="shared" si="29"/>
        <v>0</v>
      </c>
      <c r="BJ15" s="31">
        <f t="shared" si="30"/>
        <v>0</v>
      </c>
      <c r="BK15" s="7">
        <v>0</v>
      </c>
      <c r="BL15" s="7">
        <v>0</v>
      </c>
      <c r="BM15" s="7">
        <v>0</v>
      </c>
      <c r="BN15" s="7">
        <f t="shared" si="31"/>
        <v>0</v>
      </c>
      <c r="BO15" s="30">
        <f t="shared" si="32"/>
        <v>0</v>
      </c>
      <c r="BP15" s="31">
        <f t="shared" si="33"/>
        <v>0</v>
      </c>
      <c r="BQ15" s="7">
        <v>0</v>
      </c>
      <c r="BR15" s="7">
        <v>0</v>
      </c>
      <c r="BS15" s="7">
        <v>0</v>
      </c>
      <c r="BT15" s="7">
        <f t="shared" si="34"/>
        <v>0</v>
      </c>
      <c r="BU15" s="30">
        <f t="shared" si="35"/>
        <v>0</v>
      </c>
      <c r="BV15" s="31">
        <f t="shared" si="36"/>
        <v>0</v>
      </c>
      <c r="BW15" s="7">
        <v>0</v>
      </c>
      <c r="BX15" s="7">
        <v>0</v>
      </c>
      <c r="BY15" s="7">
        <v>0</v>
      </c>
      <c r="BZ15" s="7">
        <f t="shared" si="37"/>
        <v>0</v>
      </c>
      <c r="CA15" s="30">
        <f t="shared" si="38"/>
        <v>0</v>
      </c>
      <c r="CB15" s="31">
        <f t="shared" si="39"/>
        <v>0</v>
      </c>
      <c r="CC15" s="7">
        <v>0</v>
      </c>
      <c r="CD15" s="7">
        <v>0</v>
      </c>
      <c r="CE15" s="7">
        <v>0</v>
      </c>
      <c r="CF15" s="7">
        <f t="shared" si="40"/>
        <v>0</v>
      </c>
      <c r="CG15" s="30">
        <f t="shared" si="41"/>
        <v>0</v>
      </c>
      <c r="CH15" s="31">
        <f t="shared" si="42"/>
        <v>0</v>
      </c>
      <c r="CI15" s="7">
        <v>0</v>
      </c>
      <c r="CJ15" s="7">
        <v>0</v>
      </c>
      <c r="CK15" s="7">
        <v>0</v>
      </c>
      <c r="CL15" s="7">
        <f t="shared" si="43"/>
        <v>0</v>
      </c>
      <c r="CM15" s="30">
        <f t="shared" si="44"/>
        <v>0</v>
      </c>
      <c r="CN15" s="31">
        <f t="shared" si="45"/>
        <v>0</v>
      </c>
      <c r="CO15" s="7">
        <v>0</v>
      </c>
      <c r="CP15" s="7">
        <v>0</v>
      </c>
      <c r="CQ15" s="7">
        <v>0</v>
      </c>
      <c r="CR15" s="7">
        <f t="shared" si="46"/>
        <v>0</v>
      </c>
      <c r="CS15" s="30">
        <f t="shared" si="47"/>
        <v>0</v>
      </c>
      <c r="CT15" s="31">
        <f t="shared" si="48"/>
        <v>0</v>
      </c>
      <c r="CU15" s="7">
        <v>0</v>
      </c>
      <c r="CV15" s="7">
        <v>0</v>
      </c>
      <c r="CW15" s="7">
        <v>0</v>
      </c>
      <c r="CX15" s="7">
        <f t="shared" si="49"/>
        <v>0</v>
      </c>
      <c r="CY15" s="30">
        <f t="shared" si="50"/>
        <v>0</v>
      </c>
      <c r="CZ15" s="31">
        <f t="shared" si="51"/>
        <v>0</v>
      </c>
      <c r="DA15" s="7">
        <v>0</v>
      </c>
      <c r="DB15" s="7">
        <v>0</v>
      </c>
      <c r="DC15" s="7">
        <v>0</v>
      </c>
      <c r="DD15" s="7">
        <f t="shared" si="52"/>
        <v>0</v>
      </c>
      <c r="DE15" s="30">
        <f t="shared" si="53"/>
        <v>0</v>
      </c>
      <c r="DF15" s="31">
        <f t="shared" si="54"/>
        <v>0</v>
      </c>
      <c r="DG15" s="7">
        <v>0</v>
      </c>
      <c r="DH15" s="7">
        <v>0</v>
      </c>
      <c r="DI15" s="7">
        <v>0</v>
      </c>
      <c r="DJ15" s="7">
        <f t="shared" si="55"/>
        <v>0</v>
      </c>
      <c r="DK15" s="30">
        <f t="shared" si="56"/>
        <v>0</v>
      </c>
      <c r="DL15" s="31">
        <f t="shared" si="1"/>
        <v>0</v>
      </c>
    </row>
    <row r="16" spans="1:122" s="7" customFormat="1" ht="14" x14ac:dyDescent="0.15">
      <c r="A16" s="22" t="s">
        <v>44</v>
      </c>
      <c r="B16" s="7" t="s">
        <v>0</v>
      </c>
      <c r="C16" s="7">
        <v>2</v>
      </c>
      <c r="D16" s="7">
        <v>0</v>
      </c>
      <c r="E16" s="7">
        <v>0</v>
      </c>
      <c r="F16" s="7">
        <f t="shared" si="2"/>
        <v>2</v>
      </c>
      <c r="G16" s="30">
        <f t="shared" si="3"/>
        <v>0.38095238095238093</v>
      </c>
      <c r="H16" s="31">
        <f t="shared" si="0"/>
        <v>3.1535793125197095E-2</v>
      </c>
      <c r="I16" s="7">
        <v>8</v>
      </c>
      <c r="J16" s="7">
        <v>16</v>
      </c>
      <c r="K16" s="7">
        <v>0</v>
      </c>
      <c r="L16" s="7">
        <f t="shared" si="4"/>
        <v>24</v>
      </c>
      <c r="M16" s="30">
        <f t="shared" si="5"/>
        <v>1.7608217168011737</v>
      </c>
      <c r="N16" s="31">
        <f t="shared" si="6"/>
        <v>0.12668918918918914</v>
      </c>
      <c r="O16" s="7">
        <v>12</v>
      </c>
      <c r="P16" s="7">
        <v>16</v>
      </c>
      <c r="Q16" s="7">
        <v>0</v>
      </c>
      <c r="R16" s="7">
        <f t="shared" si="7"/>
        <v>28</v>
      </c>
      <c r="S16" s="30">
        <f t="shared" si="8"/>
        <v>1.586851799376594</v>
      </c>
      <c r="T16" s="31">
        <f t="shared" si="9"/>
        <v>0.21929824561403508</v>
      </c>
      <c r="U16" s="7">
        <v>16</v>
      </c>
      <c r="V16" s="7">
        <v>16</v>
      </c>
      <c r="W16" s="7">
        <v>0</v>
      </c>
      <c r="X16" s="7">
        <f t="shared" si="10"/>
        <v>32</v>
      </c>
      <c r="Y16" s="30">
        <f t="shared" si="11"/>
        <v>1.402217256036107</v>
      </c>
      <c r="Z16" s="31">
        <f t="shared" si="12"/>
        <v>0.1439366678661389</v>
      </c>
      <c r="AA16" s="7">
        <v>22</v>
      </c>
      <c r="AB16" s="7">
        <v>24</v>
      </c>
      <c r="AC16" s="7">
        <v>0</v>
      </c>
      <c r="AD16" s="7">
        <f t="shared" si="13"/>
        <v>46</v>
      </c>
      <c r="AE16" s="30">
        <f t="shared" si="14"/>
        <v>2.1840281074921659</v>
      </c>
      <c r="AF16" s="31">
        <f t="shared" si="15"/>
        <v>0.21604358444486191</v>
      </c>
      <c r="AG16" s="7">
        <v>2</v>
      </c>
      <c r="AH16" s="7">
        <v>16</v>
      </c>
      <c r="AI16" s="7">
        <v>0</v>
      </c>
      <c r="AJ16" s="7">
        <f t="shared" si="16"/>
        <v>18</v>
      </c>
      <c r="AK16" s="30">
        <f t="shared" si="17"/>
        <v>0.72425864080795066</v>
      </c>
      <c r="AL16" s="31">
        <f t="shared" si="18"/>
        <v>4.4776119402985079E-2</v>
      </c>
      <c r="AM16" s="7">
        <v>0</v>
      </c>
      <c r="AN16" s="7">
        <v>16</v>
      </c>
      <c r="AO16" s="7">
        <v>0</v>
      </c>
      <c r="AP16" s="7">
        <f t="shared" si="19"/>
        <v>16</v>
      </c>
      <c r="AQ16" s="30">
        <f t="shared" si="20"/>
        <v>0.71569153694757559</v>
      </c>
      <c r="AR16" s="31">
        <f t="shared" si="21"/>
        <v>5.9826503140891427E-2</v>
      </c>
      <c r="AS16" s="7">
        <v>1</v>
      </c>
      <c r="AT16" s="7">
        <v>0</v>
      </c>
      <c r="AU16" s="7">
        <v>0</v>
      </c>
      <c r="AV16" s="7">
        <f t="shared" si="22"/>
        <v>1</v>
      </c>
      <c r="AW16" s="30">
        <f t="shared" si="23"/>
        <v>4.1457651009493807E-2</v>
      </c>
      <c r="AX16" s="31">
        <f t="shared" si="24"/>
        <v>4.2032701441721658E-3</v>
      </c>
      <c r="AY16" s="7">
        <v>0</v>
      </c>
      <c r="AZ16" s="7">
        <v>0</v>
      </c>
      <c r="BA16" s="7">
        <v>0</v>
      </c>
      <c r="BB16" s="7">
        <f t="shared" si="25"/>
        <v>0</v>
      </c>
      <c r="BC16" s="30">
        <f t="shared" si="26"/>
        <v>0</v>
      </c>
      <c r="BD16" s="31">
        <f t="shared" si="27"/>
        <v>0</v>
      </c>
      <c r="BE16" s="7">
        <v>0</v>
      </c>
      <c r="BF16" s="7">
        <v>0</v>
      </c>
      <c r="BG16" s="7">
        <v>0</v>
      </c>
      <c r="BH16" s="7">
        <f t="shared" si="28"/>
        <v>0</v>
      </c>
      <c r="BI16" s="30">
        <f t="shared" si="29"/>
        <v>0</v>
      </c>
      <c r="BJ16" s="31">
        <f t="shared" si="30"/>
        <v>0</v>
      </c>
      <c r="BK16" s="7">
        <v>1</v>
      </c>
      <c r="BL16" s="7">
        <v>0</v>
      </c>
      <c r="BM16" s="7">
        <v>0</v>
      </c>
      <c r="BN16" s="7">
        <f t="shared" si="31"/>
        <v>1</v>
      </c>
      <c r="BO16" s="30">
        <f t="shared" si="32"/>
        <v>5.8976173625855159E-2</v>
      </c>
      <c r="BP16" s="31">
        <f t="shared" si="33"/>
        <v>4.9539284652729623E-3</v>
      </c>
      <c r="BQ16" s="7">
        <v>0</v>
      </c>
      <c r="BR16" s="7">
        <v>0</v>
      </c>
      <c r="BS16" s="7">
        <v>0</v>
      </c>
      <c r="BT16" s="7">
        <f t="shared" si="34"/>
        <v>0</v>
      </c>
      <c r="BU16" s="30">
        <f t="shared" si="35"/>
        <v>0</v>
      </c>
      <c r="BV16" s="31">
        <f t="shared" si="36"/>
        <v>0</v>
      </c>
      <c r="BW16" s="7">
        <v>0</v>
      </c>
      <c r="BX16" s="7">
        <v>0</v>
      </c>
      <c r="BY16" s="7">
        <v>0</v>
      </c>
      <c r="BZ16" s="7">
        <f t="shared" si="37"/>
        <v>0</v>
      </c>
      <c r="CA16" s="30">
        <f t="shared" si="38"/>
        <v>0</v>
      </c>
      <c r="CB16" s="31">
        <f t="shared" si="39"/>
        <v>0</v>
      </c>
      <c r="CC16" s="7">
        <v>0</v>
      </c>
      <c r="CD16" s="7">
        <v>0</v>
      </c>
      <c r="CE16" s="7">
        <v>0</v>
      </c>
      <c r="CF16" s="7">
        <f t="shared" si="40"/>
        <v>0</v>
      </c>
      <c r="CG16" s="30">
        <f t="shared" si="41"/>
        <v>0</v>
      </c>
      <c r="CH16" s="31">
        <f t="shared" si="42"/>
        <v>0</v>
      </c>
      <c r="CI16" s="7">
        <v>0</v>
      </c>
      <c r="CJ16" s="7">
        <v>0</v>
      </c>
      <c r="CK16" s="7">
        <v>0</v>
      </c>
      <c r="CL16" s="7">
        <f t="shared" si="43"/>
        <v>0</v>
      </c>
      <c r="CM16" s="30">
        <f t="shared" si="44"/>
        <v>0</v>
      </c>
      <c r="CN16" s="31">
        <f t="shared" si="45"/>
        <v>0</v>
      </c>
      <c r="CO16" s="7">
        <v>0</v>
      </c>
      <c r="CP16" s="7">
        <v>0</v>
      </c>
      <c r="CQ16" s="7">
        <v>0</v>
      </c>
      <c r="CR16" s="7">
        <f t="shared" si="46"/>
        <v>0</v>
      </c>
      <c r="CS16" s="30">
        <f t="shared" si="47"/>
        <v>0</v>
      </c>
      <c r="CT16" s="31">
        <f t="shared" si="48"/>
        <v>0</v>
      </c>
      <c r="CU16" s="7">
        <v>0</v>
      </c>
      <c r="CV16" s="7">
        <v>0</v>
      </c>
      <c r="CW16" s="7">
        <v>0</v>
      </c>
      <c r="CX16" s="7">
        <f t="shared" si="49"/>
        <v>0</v>
      </c>
      <c r="CY16" s="30">
        <f t="shared" si="50"/>
        <v>0</v>
      </c>
      <c r="CZ16" s="31">
        <f t="shared" si="51"/>
        <v>0</v>
      </c>
      <c r="DA16" s="7">
        <v>0</v>
      </c>
      <c r="DB16" s="7">
        <v>0</v>
      </c>
      <c r="DC16" s="7">
        <v>0</v>
      </c>
      <c r="DD16" s="7">
        <f t="shared" si="52"/>
        <v>0</v>
      </c>
      <c r="DE16" s="30">
        <f t="shared" si="53"/>
        <v>0</v>
      </c>
      <c r="DF16" s="31">
        <f t="shared" si="54"/>
        <v>0</v>
      </c>
      <c r="DG16" s="7">
        <v>0</v>
      </c>
      <c r="DH16" s="7">
        <v>0</v>
      </c>
      <c r="DI16" s="7">
        <v>0</v>
      </c>
      <c r="DJ16" s="7">
        <f t="shared" si="55"/>
        <v>0</v>
      </c>
      <c r="DK16" s="30">
        <f>(DJ16*1)/$DK$1</f>
        <v>0</v>
      </c>
      <c r="DL16" s="31">
        <f t="shared" si="1"/>
        <v>0</v>
      </c>
    </row>
    <row r="17" spans="1:116" s="5" customFormat="1" ht="14" x14ac:dyDescent="0.15">
      <c r="A17" s="5" t="s">
        <v>24</v>
      </c>
      <c r="G17" s="5">
        <f>SUM(G4:G16)</f>
        <v>1208</v>
      </c>
      <c r="H17" s="5">
        <f>SUM(H4:H16)</f>
        <v>100.00000000000001</v>
      </c>
      <c r="L17" s="5">
        <f>SUM(L4:L16)</f>
        <v>18944</v>
      </c>
      <c r="M17" s="5">
        <f>SUM(M4:M16)</f>
        <v>1389.8752751283935</v>
      </c>
      <c r="N17" s="5">
        <f>SUM(N4:N16)</f>
        <v>99.999999999999972</v>
      </c>
      <c r="R17" s="5">
        <f>SUM(R4:R16)</f>
        <v>12768</v>
      </c>
      <c r="S17" s="5">
        <f>SUM(S4:S16)</f>
        <v>723.60442051572693</v>
      </c>
      <c r="T17" s="5">
        <f>SUM(T4:T16)</f>
        <v>100</v>
      </c>
      <c r="X17" s="5">
        <f>SUM(X4:X16)</f>
        <v>22232</v>
      </c>
      <c r="Y17" s="5">
        <f>SUM(Y4:Y16)</f>
        <v>974.1904386310855</v>
      </c>
      <c r="Z17" s="5">
        <f>SUM(Z4:Z16)</f>
        <v>100</v>
      </c>
      <c r="AD17" s="5">
        <f>SUM(AD4:AD16)</f>
        <v>21292</v>
      </c>
      <c r="AE17" s="5">
        <f>SUM(AE4:AE16)</f>
        <v>1010.9201405374608</v>
      </c>
      <c r="AF17" s="5">
        <f>SUM(AF4:AF16)</f>
        <v>100</v>
      </c>
      <c r="AJ17" s="5">
        <f>SUM(AJ4:AJ16)</f>
        <v>40200</v>
      </c>
      <c r="AK17" s="17">
        <f>SUM(AK4:AK16)</f>
        <v>1617.5109644710897</v>
      </c>
      <c r="AL17" s="17">
        <f>SUM(AL4:AL16)</f>
        <v>100</v>
      </c>
      <c r="AP17" s="5">
        <f>SUM(AP4:AP16)</f>
        <v>26744</v>
      </c>
      <c r="AQ17" s="17">
        <f>SUM(AQ4:AQ16)</f>
        <v>1196.2784040078723</v>
      </c>
      <c r="AR17" s="17">
        <f>SUM(AR4:AR16)</f>
        <v>100.00000000000004</v>
      </c>
      <c r="AV17" s="5">
        <f>SUM(AV4:AV16)</f>
        <v>23791</v>
      </c>
      <c r="AW17" s="17">
        <f>SUM(AW4:AW16)</f>
        <v>986.31897516686718</v>
      </c>
      <c r="AX17" s="17">
        <f>SUM(AX4:AX16)</f>
        <v>99.999999999999986</v>
      </c>
      <c r="BB17" s="5">
        <f>SUM(BB4:BB16)</f>
        <v>25455</v>
      </c>
      <c r="BC17" s="17">
        <f>SUM(BC4:BC16)</f>
        <v>1061.0228835813432</v>
      </c>
      <c r="BD17" s="17">
        <f>SUM(BD4:BD16)</f>
        <v>99.999999999999986</v>
      </c>
      <c r="BH17" s="5">
        <f>SUM(BH4:BH16)</f>
        <v>17323</v>
      </c>
      <c r="BI17" s="17">
        <f>SUM(BI4:BI16)</f>
        <v>1242.3264486517498</v>
      </c>
      <c r="BJ17" s="17">
        <f>SUM(BJ4:BJ16)</f>
        <v>100</v>
      </c>
      <c r="BN17" s="5">
        <f>SUM(BN4:BN16)</f>
        <v>20186</v>
      </c>
      <c r="BO17" s="17">
        <f>SUM(BO4:BO16)</f>
        <v>1190.4930408115119</v>
      </c>
      <c r="BP17" s="17">
        <f>SUM(BP4:BP16)</f>
        <v>100.00000000000003</v>
      </c>
      <c r="BT17" s="5">
        <f>SUM(BT4:BT16)</f>
        <v>17197</v>
      </c>
      <c r="BU17" s="17">
        <f>SUM(BU4:BU16)</f>
        <v>1262.7211983258685</v>
      </c>
      <c r="BV17" s="17">
        <f>SUM(BV4:BV16)</f>
        <v>99.999999999999972</v>
      </c>
      <c r="BZ17" s="5">
        <f>SUM(BZ4:BZ16)</f>
        <v>19220</v>
      </c>
      <c r="CA17" s="17">
        <f>SUM(CA4:CA16)</f>
        <v>828.69831414650957</v>
      </c>
      <c r="CB17" s="17">
        <f>SUM(CB4:CB16)</f>
        <v>100</v>
      </c>
      <c r="CF17" s="5">
        <f>SUM(CF4:CF16)</f>
        <v>16428</v>
      </c>
      <c r="CG17" s="17">
        <f>SUM(CG4:CG16)</f>
        <v>688.74727486164682</v>
      </c>
      <c r="CH17" s="17">
        <f>SUM(CH4:CH16)</f>
        <v>100.00000000000001</v>
      </c>
      <c r="CL17" s="5">
        <f>SUM(CL4:CL16)</f>
        <v>10387</v>
      </c>
      <c r="CM17" s="17">
        <f t="shared" ref="CM17:CN17" si="57">SUM(CM4:CM16)</f>
        <v>419.69372499898986</v>
      </c>
      <c r="CN17" s="17">
        <f t="shared" si="57"/>
        <v>100.00000000000001</v>
      </c>
      <c r="CR17" s="5">
        <f>SUM(CR4:CR16)</f>
        <v>5513</v>
      </c>
      <c r="CS17" s="17">
        <f t="shared" ref="CS17:CT17" si="58">SUM(CS4:CS16)</f>
        <v>278.04115392374422</v>
      </c>
      <c r="CT17" s="17">
        <f t="shared" si="58"/>
        <v>100.00000000000001</v>
      </c>
      <c r="CX17" s="5">
        <f>SUM(CX4:CX16)</f>
        <v>11068</v>
      </c>
      <c r="CY17" s="17">
        <f t="shared" ref="CY17:CZ17" si="59">SUM(CY4:CY16)</f>
        <v>549.44400317712484</v>
      </c>
      <c r="CZ17" s="17">
        <f t="shared" si="59"/>
        <v>100</v>
      </c>
      <c r="DD17" s="5">
        <f>SUM(DD4:DD16)</f>
        <v>7401</v>
      </c>
      <c r="DE17" s="17">
        <f t="shared" ref="DE17:DF17" si="60">SUM(DE4:DE16)</f>
        <v>368.0624627014123</v>
      </c>
      <c r="DF17" s="17">
        <f t="shared" si="60"/>
        <v>100.00000000000001</v>
      </c>
      <c r="DJ17" s="5">
        <f>SUM(DJ4:DJ16)</f>
        <v>6730</v>
      </c>
      <c r="DK17" s="17">
        <f t="shared" ref="DK17:DL17" si="61">SUM(DK4:DK16)</f>
        <v>254.32407613850646</v>
      </c>
      <c r="DL17" s="18">
        <f t="shared" si="61"/>
        <v>100.00000000000001</v>
      </c>
    </row>
    <row r="18" spans="1:116" s="3" customFormat="1" ht="14" x14ac:dyDescent="0.15">
      <c r="CN18" s="4"/>
      <c r="CT18" s="4"/>
      <c r="CZ18" s="4"/>
      <c r="DF18" s="4"/>
      <c r="DL18" s="4"/>
    </row>
    <row r="19" spans="1:116" x14ac:dyDescent="0.2">
      <c r="H19" s="11"/>
      <c r="N19" s="11"/>
      <c r="T19" s="11"/>
      <c r="Z19" s="11"/>
      <c r="AF19" s="11"/>
      <c r="AL19" s="11"/>
      <c r="AR19" s="11"/>
      <c r="AX19" s="11"/>
      <c r="BD19" s="11"/>
      <c r="BJ19" s="11"/>
      <c r="BP19" s="11"/>
      <c r="BV19" s="11"/>
      <c r="CB19" s="11"/>
      <c r="CH19" s="11"/>
      <c r="CN19" s="11"/>
      <c r="CT19" s="11"/>
      <c r="CZ19" s="11"/>
      <c r="DF19" s="11"/>
      <c r="DL19" s="11"/>
    </row>
    <row r="21" spans="1:116" x14ac:dyDescent="0.2">
      <c r="A21" s="1" t="s">
        <v>72</v>
      </c>
    </row>
  </sheetData>
  <mergeCells count="20">
    <mergeCell ref="BQ2:BU2"/>
    <mergeCell ref="C2:G2"/>
    <mergeCell ref="I2:M2"/>
    <mergeCell ref="O2:S2"/>
    <mergeCell ref="U2:Y2"/>
    <mergeCell ref="AA2:AE2"/>
    <mergeCell ref="AG2:AK2"/>
    <mergeCell ref="AM2:AQ2"/>
    <mergeCell ref="AS2:AW2"/>
    <mergeCell ref="AY2:BC2"/>
    <mergeCell ref="BE2:BI2"/>
    <mergeCell ref="BK2:BO2"/>
    <mergeCell ref="DG2:DK2"/>
    <mergeCell ref="DM2:DQ2"/>
    <mergeCell ref="BW2:CA2"/>
    <mergeCell ref="CC2:CG2"/>
    <mergeCell ref="CI2:CM2"/>
    <mergeCell ref="CO2:CS2"/>
    <mergeCell ref="CU2:CY2"/>
    <mergeCell ref="DA2:DE2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D5617D-9B78-4111-913B-8FE3E5C0E4BD}">
  <dimension ref="A1:CX17"/>
  <sheetViews>
    <sheetView zoomScale="90" zoomScaleNormal="90" workbookViewId="0">
      <selection activeCell="E4" sqref="E4:E17"/>
    </sheetView>
  </sheetViews>
  <sheetFormatPr baseColWidth="10" defaultColWidth="8.83203125" defaultRowHeight="15" x14ac:dyDescent="0.2"/>
  <cols>
    <col min="1" max="1" width="39.1640625" bestFit="1" customWidth="1"/>
    <col min="2" max="2" width="12.83203125" bestFit="1" customWidth="1"/>
    <col min="6" max="6" width="12.1640625" bestFit="1" customWidth="1"/>
    <col min="7" max="7" width="12.5" bestFit="1" customWidth="1"/>
    <col min="11" max="11" width="12.1640625" bestFit="1" customWidth="1"/>
    <col min="12" max="12" width="12.5" bestFit="1" customWidth="1"/>
    <col min="16" max="16" width="12.1640625" bestFit="1" customWidth="1"/>
    <col min="17" max="17" width="12.5" bestFit="1" customWidth="1"/>
    <col min="21" max="21" width="12.1640625" bestFit="1" customWidth="1"/>
    <col min="22" max="22" width="12.5" bestFit="1" customWidth="1"/>
    <col min="26" max="26" width="12.1640625" bestFit="1" customWidth="1"/>
    <col min="27" max="27" width="12.5" bestFit="1" customWidth="1"/>
    <col min="31" max="31" width="12.1640625" bestFit="1" customWidth="1"/>
    <col min="32" max="32" width="12.5" bestFit="1" customWidth="1"/>
    <col min="36" max="36" width="12.1640625" bestFit="1" customWidth="1"/>
    <col min="37" max="37" width="12.5" bestFit="1" customWidth="1"/>
    <col min="41" max="41" width="12.1640625" bestFit="1" customWidth="1"/>
    <col min="42" max="42" width="12.5" bestFit="1" customWidth="1"/>
    <col min="46" max="46" width="12.1640625" bestFit="1" customWidth="1"/>
    <col min="47" max="47" width="12.5" bestFit="1" customWidth="1"/>
    <col min="51" max="51" width="12.1640625" bestFit="1" customWidth="1"/>
    <col min="52" max="52" width="12.5" bestFit="1" customWidth="1"/>
    <col min="56" max="56" width="12.1640625" bestFit="1" customWidth="1"/>
    <col min="57" max="57" width="12.5" bestFit="1" customWidth="1"/>
    <col min="61" max="61" width="12.1640625" bestFit="1" customWidth="1"/>
    <col min="62" max="62" width="12.5" bestFit="1" customWidth="1"/>
    <col min="66" max="66" width="12.1640625" bestFit="1" customWidth="1"/>
    <col min="67" max="67" width="12.5" bestFit="1" customWidth="1"/>
    <col min="71" max="71" width="12.1640625" bestFit="1" customWidth="1"/>
    <col min="72" max="72" width="12.5" bestFit="1" customWidth="1"/>
    <col min="76" max="76" width="12.1640625" bestFit="1" customWidth="1"/>
    <col min="77" max="77" width="12.5" bestFit="1" customWidth="1"/>
    <col min="81" max="81" width="12.1640625" bestFit="1" customWidth="1"/>
    <col min="82" max="82" width="12.5" bestFit="1" customWidth="1"/>
    <col min="86" max="86" width="12.1640625" bestFit="1" customWidth="1"/>
    <col min="87" max="87" width="12.5" bestFit="1" customWidth="1"/>
    <col min="91" max="91" width="12.1640625" bestFit="1" customWidth="1"/>
    <col min="92" max="92" width="12.5" bestFit="1" customWidth="1"/>
    <col min="96" max="96" width="12.1640625" bestFit="1" customWidth="1"/>
    <col min="97" max="97" width="12.5" bestFit="1" customWidth="1"/>
    <col min="101" max="101" width="12.1640625" bestFit="1" customWidth="1"/>
    <col min="102" max="102" width="12.5" bestFit="1" customWidth="1"/>
  </cols>
  <sheetData>
    <row r="1" spans="1:102" s="7" customFormat="1" ht="14" x14ac:dyDescent="0.15">
      <c r="A1" s="19"/>
      <c r="B1" s="19"/>
      <c r="C1" s="5"/>
      <c r="D1" s="5" t="s">
        <v>8</v>
      </c>
      <c r="E1" s="5"/>
      <c r="F1" s="5">
        <v>5.25</v>
      </c>
      <c r="G1" s="12"/>
      <c r="H1" s="5"/>
      <c r="I1" s="5"/>
      <c r="J1" s="5" t="s">
        <v>8</v>
      </c>
      <c r="K1" s="5"/>
      <c r="L1" s="5">
        <v>13.63</v>
      </c>
      <c r="M1" s="5"/>
      <c r="N1" s="5"/>
      <c r="O1" s="5" t="s">
        <v>8</v>
      </c>
      <c r="P1" s="5"/>
      <c r="Q1" s="5">
        <v>17.645</v>
      </c>
      <c r="R1" s="5"/>
      <c r="S1" s="5" t="s">
        <v>8</v>
      </c>
      <c r="T1" s="5"/>
      <c r="U1" s="5">
        <v>22.821000000000002</v>
      </c>
      <c r="V1" s="5"/>
      <c r="W1" s="5"/>
      <c r="X1" s="5"/>
      <c r="Y1" s="5" t="s">
        <v>8</v>
      </c>
      <c r="Z1" s="5"/>
      <c r="AA1" s="7">
        <v>21.062000000000001</v>
      </c>
      <c r="AB1" s="5"/>
      <c r="AC1" s="5"/>
      <c r="AD1" s="5" t="s">
        <v>8</v>
      </c>
      <c r="AE1" s="5"/>
      <c r="AF1" s="5">
        <v>24.853000000000002</v>
      </c>
      <c r="AG1" s="5"/>
      <c r="AH1" s="5"/>
      <c r="AI1" s="5" t="s">
        <v>8</v>
      </c>
      <c r="AJ1" s="5"/>
      <c r="AK1" s="5">
        <v>22.356000000000002</v>
      </c>
      <c r="AL1" s="5"/>
      <c r="AM1" s="5"/>
      <c r="AN1" s="5" t="s">
        <v>8</v>
      </c>
      <c r="AO1" s="5"/>
      <c r="AP1" s="5">
        <v>24.120999999999999</v>
      </c>
      <c r="AQ1" s="5"/>
      <c r="AR1" s="5"/>
      <c r="AS1" s="5" t="s">
        <v>8</v>
      </c>
      <c r="AT1" s="5"/>
      <c r="AU1" s="5">
        <v>23.991</v>
      </c>
      <c r="AV1" s="5"/>
      <c r="AW1" s="5"/>
      <c r="AX1" s="5" t="s">
        <v>8</v>
      </c>
      <c r="AY1" s="5"/>
      <c r="AZ1" s="5">
        <v>13.944000000000001</v>
      </c>
      <c r="BA1" s="5"/>
      <c r="BB1" s="5"/>
      <c r="BC1" s="5" t="s">
        <v>8</v>
      </c>
      <c r="BD1" s="5"/>
      <c r="BE1" s="5">
        <v>16.956</v>
      </c>
      <c r="BF1" s="5"/>
      <c r="BG1" s="5"/>
      <c r="BH1" s="5" t="s">
        <v>8</v>
      </c>
      <c r="BI1" s="5"/>
      <c r="BJ1" s="5">
        <v>13.619</v>
      </c>
      <c r="BK1" s="5"/>
      <c r="BL1" s="5"/>
      <c r="BM1" s="5" t="s">
        <v>8</v>
      </c>
      <c r="BN1" s="5"/>
      <c r="BO1" s="7">
        <v>23.193000000000001</v>
      </c>
      <c r="BP1" s="5"/>
      <c r="BQ1" s="5"/>
      <c r="BR1" s="5" t="s">
        <v>8</v>
      </c>
      <c r="BS1" s="5"/>
      <c r="BT1" s="5">
        <v>23.852</v>
      </c>
      <c r="BU1" s="5"/>
      <c r="BV1" s="5"/>
      <c r="BW1" s="5" t="s">
        <v>8</v>
      </c>
      <c r="BX1" s="5"/>
      <c r="BY1" s="5">
        <v>24.748999999999999</v>
      </c>
      <c r="BZ1" s="5"/>
      <c r="CA1" s="5"/>
      <c r="CB1" s="5" t="s">
        <v>8</v>
      </c>
      <c r="CC1" s="5"/>
      <c r="CD1" s="5">
        <v>19.827999999999996</v>
      </c>
      <c r="CE1" s="5"/>
      <c r="CF1" s="5"/>
      <c r="CG1" s="5" t="s">
        <v>8</v>
      </c>
      <c r="CH1" s="5"/>
      <c r="CI1" s="5">
        <v>20.143999999999998</v>
      </c>
      <c r="CJ1" s="5"/>
      <c r="CK1" s="5"/>
      <c r="CL1" s="5" t="s">
        <v>8</v>
      </c>
      <c r="CM1" s="5"/>
      <c r="CN1" s="5">
        <v>20.108000000000001</v>
      </c>
      <c r="CO1" s="5"/>
      <c r="CP1" s="5"/>
      <c r="CQ1" s="5" t="s">
        <v>8</v>
      </c>
      <c r="CR1" s="5"/>
      <c r="CS1" s="5">
        <v>26.462299999999999</v>
      </c>
      <c r="CT1" s="5"/>
      <c r="CU1" s="5"/>
      <c r="CV1" s="5"/>
      <c r="CW1" s="5"/>
      <c r="CX1" s="5"/>
    </row>
    <row r="2" spans="1:102" s="7" customFormat="1" ht="14" x14ac:dyDescent="0.15">
      <c r="A2" s="20"/>
      <c r="B2" s="20"/>
      <c r="C2" s="32" t="s">
        <v>5</v>
      </c>
      <c r="D2" s="32"/>
      <c r="E2" s="32"/>
      <c r="F2" s="32"/>
      <c r="G2" s="33"/>
      <c r="H2" s="32" t="s">
        <v>10</v>
      </c>
      <c r="I2" s="32"/>
      <c r="J2" s="32"/>
      <c r="K2" s="32"/>
      <c r="L2" s="32"/>
      <c r="M2" s="32" t="s">
        <v>11</v>
      </c>
      <c r="N2" s="32"/>
      <c r="O2" s="32"/>
      <c r="P2" s="32"/>
      <c r="Q2" s="32"/>
      <c r="R2" s="32" t="s">
        <v>12</v>
      </c>
      <c r="S2" s="32"/>
      <c r="T2" s="32"/>
      <c r="U2" s="32"/>
      <c r="V2" s="32"/>
      <c r="W2" s="32" t="s">
        <v>13</v>
      </c>
      <c r="X2" s="32"/>
      <c r="Y2" s="32"/>
      <c r="Z2" s="32"/>
      <c r="AA2" s="32"/>
      <c r="AB2" s="32" t="s">
        <v>14</v>
      </c>
      <c r="AC2" s="32"/>
      <c r="AD2" s="32"/>
      <c r="AE2" s="32"/>
      <c r="AF2" s="32"/>
      <c r="AG2" s="32" t="s">
        <v>15</v>
      </c>
      <c r="AH2" s="32"/>
      <c r="AI2" s="32"/>
      <c r="AJ2" s="32"/>
      <c r="AK2" s="32"/>
      <c r="AL2" s="32" t="s">
        <v>16</v>
      </c>
      <c r="AM2" s="32"/>
      <c r="AN2" s="32"/>
      <c r="AO2" s="32"/>
      <c r="AP2" s="32"/>
      <c r="AQ2" s="32" t="s">
        <v>17</v>
      </c>
      <c r="AR2" s="32"/>
      <c r="AS2" s="32"/>
      <c r="AT2" s="32"/>
      <c r="AU2" s="32"/>
      <c r="AV2" s="32" t="s">
        <v>18</v>
      </c>
      <c r="AW2" s="32"/>
      <c r="AX2" s="32"/>
      <c r="AY2" s="32"/>
      <c r="AZ2" s="32"/>
      <c r="BA2" s="32" t="s">
        <v>19</v>
      </c>
      <c r="BB2" s="32"/>
      <c r="BC2" s="32"/>
      <c r="BD2" s="32"/>
      <c r="BE2" s="32"/>
      <c r="BF2" s="32" t="s">
        <v>20</v>
      </c>
      <c r="BG2" s="32"/>
      <c r="BH2" s="32"/>
      <c r="BI2" s="32"/>
      <c r="BJ2" s="32"/>
      <c r="BK2" s="32" t="s">
        <v>21</v>
      </c>
      <c r="BL2" s="32"/>
      <c r="BM2" s="32"/>
      <c r="BN2" s="32"/>
      <c r="BO2" s="32"/>
      <c r="BP2" s="32" t="s">
        <v>22</v>
      </c>
      <c r="BQ2" s="32"/>
      <c r="BR2" s="32"/>
      <c r="BS2" s="32"/>
      <c r="BT2" s="32"/>
      <c r="BU2" s="32" t="s">
        <v>23</v>
      </c>
      <c r="BV2" s="32"/>
      <c r="BW2" s="32"/>
      <c r="BX2" s="32"/>
      <c r="BY2" s="32"/>
      <c r="BZ2" s="32" t="s">
        <v>25</v>
      </c>
      <c r="CA2" s="32"/>
      <c r="CB2" s="32"/>
      <c r="CC2" s="32"/>
      <c r="CD2" s="32"/>
      <c r="CE2" s="32" t="s">
        <v>26</v>
      </c>
      <c r="CF2" s="32"/>
      <c r="CG2" s="32"/>
      <c r="CH2" s="32"/>
      <c r="CI2" s="32"/>
      <c r="CJ2" s="32" t="s">
        <v>27</v>
      </c>
      <c r="CK2" s="32"/>
      <c r="CL2" s="32"/>
      <c r="CM2" s="32"/>
      <c r="CN2" s="32"/>
      <c r="CO2" s="32" t="s">
        <v>28</v>
      </c>
      <c r="CP2" s="32"/>
      <c r="CQ2" s="32"/>
      <c r="CR2" s="32"/>
      <c r="CS2" s="32"/>
      <c r="CT2" s="32"/>
      <c r="CU2" s="32"/>
      <c r="CV2" s="32"/>
      <c r="CW2" s="32"/>
      <c r="CX2" s="32"/>
    </row>
    <row r="3" spans="1:102" s="7" customFormat="1" ht="14" x14ac:dyDescent="0.15">
      <c r="A3" s="21"/>
      <c r="B3" s="21"/>
      <c r="C3" s="9" t="s">
        <v>2</v>
      </c>
      <c r="D3" s="9" t="s">
        <v>3</v>
      </c>
      <c r="E3" s="9" t="s">
        <v>6</v>
      </c>
      <c r="F3" s="9" t="s">
        <v>7</v>
      </c>
      <c r="G3" s="10" t="s">
        <v>32</v>
      </c>
      <c r="H3" s="9" t="s">
        <v>2</v>
      </c>
      <c r="I3" s="9" t="s">
        <v>3</v>
      </c>
      <c r="J3" s="9" t="s">
        <v>6</v>
      </c>
      <c r="K3" s="9" t="s">
        <v>7</v>
      </c>
      <c r="L3" s="10" t="s">
        <v>32</v>
      </c>
      <c r="M3" s="9" t="s">
        <v>2</v>
      </c>
      <c r="N3" s="9" t="s">
        <v>3</v>
      </c>
      <c r="O3" s="9" t="s">
        <v>6</v>
      </c>
      <c r="P3" s="9" t="s">
        <v>7</v>
      </c>
      <c r="Q3" s="10" t="s">
        <v>32</v>
      </c>
      <c r="R3" s="9" t="s">
        <v>2</v>
      </c>
      <c r="S3" s="9" t="s">
        <v>3</v>
      </c>
      <c r="T3" s="9" t="s">
        <v>6</v>
      </c>
      <c r="U3" s="9" t="s">
        <v>7</v>
      </c>
      <c r="V3" s="10" t="s">
        <v>32</v>
      </c>
      <c r="W3" s="9" t="s">
        <v>2</v>
      </c>
      <c r="X3" s="9" t="s">
        <v>3</v>
      </c>
      <c r="Y3" s="9" t="s">
        <v>6</v>
      </c>
      <c r="Z3" s="9" t="s">
        <v>7</v>
      </c>
      <c r="AA3" s="10" t="s">
        <v>32</v>
      </c>
      <c r="AB3" s="9" t="s">
        <v>2</v>
      </c>
      <c r="AC3" s="9" t="s">
        <v>3</v>
      </c>
      <c r="AD3" s="9" t="s">
        <v>6</v>
      </c>
      <c r="AE3" s="9" t="s">
        <v>7</v>
      </c>
      <c r="AF3" s="10" t="s">
        <v>32</v>
      </c>
      <c r="AG3" s="9" t="s">
        <v>2</v>
      </c>
      <c r="AH3" s="9" t="s">
        <v>3</v>
      </c>
      <c r="AI3" s="9" t="s">
        <v>6</v>
      </c>
      <c r="AJ3" s="9" t="s">
        <v>7</v>
      </c>
      <c r="AK3" s="10" t="s">
        <v>32</v>
      </c>
      <c r="AL3" s="9" t="s">
        <v>2</v>
      </c>
      <c r="AM3" s="9" t="s">
        <v>3</v>
      </c>
      <c r="AN3" s="9" t="s">
        <v>6</v>
      </c>
      <c r="AO3" s="9" t="s">
        <v>7</v>
      </c>
      <c r="AP3" s="10" t="s">
        <v>32</v>
      </c>
      <c r="AQ3" s="9" t="s">
        <v>2</v>
      </c>
      <c r="AR3" s="9" t="s">
        <v>3</v>
      </c>
      <c r="AS3" s="9" t="s">
        <v>6</v>
      </c>
      <c r="AT3" s="9" t="s">
        <v>7</v>
      </c>
      <c r="AU3" s="10" t="s">
        <v>32</v>
      </c>
      <c r="AV3" s="9" t="s">
        <v>2</v>
      </c>
      <c r="AW3" s="9" t="s">
        <v>3</v>
      </c>
      <c r="AX3" s="9" t="s">
        <v>6</v>
      </c>
      <c r="AY3" s="9" t="s">
        <v>7</v>
      </c>
      <c r="AZ3" s="10" t="s">
        <v>32</v>
      </c>
      <c r="BA3" s="9" t="s">
        <v>2</v>
      </c>
      <c r="BB3" s="9" t="s">
        <v>3</v>
      </c>
      <c r="BC3" s="9" t="s">
        <v>6</v>
      </c>
      <c r="BD3" s="9" t="s">
        <v>7</v>
      </c>
      <c r="BE3" s="10" t="s">
        <v>32</v>
      </c>
      <c r="BF3" s="9" t="s">
        <v>2</v>
      </c>
      <c r="BG3" s="9" t="s">
        <v>3</v>
      </c>
      <c r="BH3" s="9" t="s">
        <v>6</v>
      </c>
      <c r="BI3" s="9" t="s">
        <v>7</v>
      </c>
      <c r="BJ3" s="10" t="s">
        <v>32</v>
      </c>
      <c r="BK3" s="9" t="s">
        <v>2</v>
      </c>
      <c r="BL3" s="9" t="s">
        <v>3</v>
      </c>
      <c r="BM3" s="9" t="s">
        <v>6</v>
      </c>
      <c r="BN3" s="9" t="s">
        <v>7</v>
      </c>
      <c r="BO3" s="10" t="s">
        <v>32</v>
      </c>
      <c r="BP3" s="9" t="s">
        <v>2</v>
      </c>
      <c r="BQ3" s="9" t="s">
        <v>3</v>
      </c>
      <c r="BR3" s="9" t="s">
        <v>6</v>
      </c>
      <c r="BS3" s="9" t="s">
        <v>7</v>
      </c>
      <c r="BT3" s="10" t="s">
        <v>32</v>
      </c>
      <c r="BU3" s="9" t="s">
        <v>2</v>
      </c>
      <c r="BV3" s="9" t="s">
        <v>3</v>
      </c>
      <c r="BW3" s="9" t="s">
        <v>6</v>
      </c>
      <c r="BX3" s="9" t="s">
        <v>7</v>
      </c>
      <c r="BY3" s="10" t="s">
        <v>32</v>
      </c>
      <c r="BZ3" s="9" t="s">
        <v>2</v>
      </c>
      <c r="CA3" s="9" t="s">
        <v>3</v>
      </c>
      <c r="CB3" s="9" t="s">
        <v>6</v>
      </c>
      <c r="CC3" s="9" t="s">
        <v>7</v>
      </c>
      <c r="CD3" s="10" t="s">
        <v>32</v>
      </c>
      <c r="CE3" s="9" t="s">
        <v>2</v>
      </c>
      <c r="CF3" s="9" t="s">
        <v>3</v>
      </c>
      <c r="CG3" s="9" t="s">
        <v>6</v>
      </c>
      <c r="CH3" s="9" t="s">
        <v>7</v>
      </c>
      <c r="CI3" s="10" t="s">
        <v>32</v>
      </c>
      <c r="CJ3" s="9" t="s">
        <v>2</v>
      </c>
      <c r="CK3" s="9" t="s">
        <v>3</v>
      </c>
      <c r="CL3" s="9" t="s">
        <v>6</v>
      </c>
      <c r="CM3" s="9" t="s">
        <v>7</v>
      </c>
      <c r="CN3" s="10" t="s">
        <v>32</v>
      </c>
      <c r="CO3" s="9" t="s">
        <v>2</v>
      </c>
      <c r="CP3" s="9" t="s">
        <v>3</v>
      </c>
      <c r="CQ3" s="9" t="s">
        <v>6</v>
      </c>
      <c r="CR3" s="9" t="s">
        <v>7</v>
      </c>
      <c r="CS3" s="10" t="s">
        <v>32</v>
      </c>
      <c r="CT3" s="9"/>
      <c r="CU3" s="9"/>
      <c r="CV3" s="9"/>
      <c r="CW3" s="9"/>
      <c r="CX3" s="10"/>
    </row>
    <row r="4" spans="1:102" s="1" customFormat="1" ht="14" x14ac:dyDescent="0.15">
      <c r="A4" s="22" t="s">
        <v>33</v>
      </c>
      <c r="B4" s="20" t="s">
        <v>0</v>
      </c>
      <c r="C4" s="1">
        <v>356</v>
      </c>
      <c r="D4" s="1">
        <v>808</v>
      </c>
      <c r="E4" s="1">
        <f>SUM(C4:D4)</f>
        <v>1164</v>
      </c>
      <c r="F4" s="1">
        <f>(E4*1)/$F$1</f>
        <v>221.71428571428572</v>
      </c>
      <c r="G4" s="1">
        <f>(F4/$F$17)*100</f>
        <v>37.621202327084681</v>
      </c>
      <c r="H4" s="25">
        <v>334</v>
      </c>
      <c r="I4" s="1">
        <v>1040</v>
      </c>
      <c r="J4" s="1">
        <f>SUM(H4:I4)</f>
        <v>1374</v>
      </c>
      <c r="K4" s="1">
        <f>(J4*1)/$L$1</f>
        <v>100.8070432868672</v>
      </c>
      <c r="L4" s="1">
        <f>(K4/$K$17)*100</f>
        <v>37.015086206896555</v>
      </c>
      <c r="M4" s="25">
        <v>468</v>
      </c>
      <c r="N4" s="1">
        <v>1232</v>
      </c>
      <c r="O4" s="1">
        <f>SUM(M4:N4)</f>
        <v>1700</v>
      </c>
      <c r="P4" s="1">
        <f>(O4*1)/$Q$1</f>
        <v>96.344573533578924</v>
      </c>
      <c r="Q4" s="1">
        <f>(P4/$P$17)*100</f>
        <v>37.677304964539019</v>
      </c>
      <c r="R4" s="25">
        <v>584</v>
      </c>
      <c r="S4" s="1">
        <v>1736</v>
      </c>
      <c r="T4" s="1">
        <f>SUM(R4:S4)</f>
        <v>2320</v>
      </c>
      <c r="U4" s="1">
        <f>(T4*1)/$U$1</f>
        <v>101.66075106261776</v>
      </c>
      <c r="V4" s="1">
        <f>(U4/$U$17)*100</f>
        <v>35.935563816604713</v>
      </c>
      <c r="W4" s="25">
        <v>700</v>
      </c>
      <c r="X4" s="1">
        <v>2056</v>
      </c>
      <c r="Y4" s="1">
        <f>SUM(W4:X4)</f>
        <v>2756</v>
      </c>
      <c r="Z4" s="1">
        <f>(Y4*1)/$AA$1</f>
        <v>130.85177096192194</v>
      </c>
      <c r="AA4" s="1">
        <f>(Z4/$Z$17)*100</f>
        <v>40.553266627427895</v>
      </c>
      <c r="AB4" s="25">
        <v>613</v>
      </c>
      <c r="AC4" s="1">
        <v>1984</v>
      </c>
      <c r="AD4" s="1">
        <f>SUM(AB4:AC4)</f>
        <v>2597</v>
      </c>
      <c r="AE4" s="1">
        <f>(AD4*1)/$AF$1</f>
        <v>104.49442723212489</v>
      </c>
      <c r="AF4" s="1">
        <f>(AE4/$AE$17)*100</f>
        <v>40.126699629171817</v>
      </c>
      <c r="AG4" s="25">
        <v>340</v>
      </c>
      <c r="AH4" s="1">
        <v>1136</v>
      </c>
      <c r="AI4" s="1">
        <f>SUM(AG4:AH4)</f>
        <v>1476</v>
      </c>
      <c r="AJ4" s="1">
        <f>(AI4*1)/$AK$1</f>
        <v>66.022544283413851</v>
      </c>
      <c r="AK4" s="1">
        <f>(AJ4/$AJ$17)*100</f>
        <v>39.171974522292992</v>
      </c>
      <c r="AL4" s="25">
        <v>222</v>
      </c>
      <c r="AM4" s="1">
        <v>1360</v>
      </c>
      <c r="AN4" s="1">
        <f>SUM(AL4:AM4)</f>
        <v>1582</v>
      </c>
      <c r="AO4" s="1">
        <f>(AN4*1)/$AP$1</f>
        <v>65.586003897019197</v>
      </c>
      <c r="AP4" s="1">
        <f>(AO4/$AO$17)*100</f>
        <v>41.03761348897536</v>
      </c>
      <c r="AQ4" s="25">
        <v>147</v>
      </c>
      <c r="AR4" s="1">
        <v>1128</v>
      </c>
      <c r="AS4" s="1">
        <f>SUM(AQ4:AR4)</f>
        <v>1275</v>
      </c>
      <c r="AT4" s="1">
        <f>(AS4*1)/$AU$1</f>
        <v>53.144929348505691</v>
      </c>
      <c r="AU4" s="1">
        <f>(AT4/$AT$17)*100</f>
        <v>39.657853810264385</v>
      </c>
      <c r="AV4" s="25">
        <v>161</v>
      </c>
      <c r="AW4" s="1">
        <v>848</v>
      </c>
      <c r="AX4" s="1">
        <f>SUM(AV4:AW4)</f>
        <v>1009</v>
      </c>
      <c r="AY4" s="1">
        <f>(AX4*1)/$AZ$1</f>
        <v>72.36087205966723</v>
      </c>
      <c r="AZ4" s="1">
        <f>(AY4/$AY$17)*100</f>
        <v>41.301678264428979</v>
      </c>
      <c r="BA4" s="25">
        <v>165</v>
      </c>
      <c r="BB4" s="1">
        <v>880</v>
      </c>
      <c r="BC4" s="1">
        <f>SUM(BA4:BB4)</f>
        <v>1045</v>
      </c>
      <c r="BD4" s="1">
        <f>(BC4*1)/$BE$1</f>
        <v>61.630101439018638</v>
      </c>
      <c r="BE4" s="1">
        <f>(BD4/$BD$17)*100</f>
        <v>32.393056416615003</v>
      </c>
      <c r="BF4" s="25">
        <v>87</v>
      </c>
      <c r="BG4" s="1">
        <v>896</v>
      </c>
      <c r="BH4" s="1">
        <f>SUM(BF4:BG4)</f>
        <v>983</v>
      </c>
      <c r="BI4" s="1">
        <f>(BH4*1)/$BJ$1</f>
        <v>72.178574050958218</v>
      </c>
      <c r="BJ4" s="1">
        <f>(BI4/$BI$17)*100</f>
        <v>24.110865832720133</v>
      </c>
      <c r="BK4" s="25">
        <v>49</v>
      </c>
      <c r="BL4" s="1">
        <v>816</v>
      </c>
      <c r="BM4" s="1">
        <f>SUM(BK4:BL4)</f>
        <v>865</v>
      </c>
      <c r="BN4" s="1">
        <f>(BM4*1)/$BO$1</f>
        <v>37.295735782348117</v>
      </c>
      <c r="BO4" s="1">
        <f>(BN4/$BN$17)*100</f>
        <v>27.688860435339301</v>
      </c>
      <c r="BP4" s="25">
        <v>10</v>
      </c>
      <c r="BQ4" s="1">
        <v>160</v>
      </c>
      <c r="BR4" s="1">
        <f>SUM(BP4:BQ4)</f>
        <v>170</v>
      </c>
      <c r="BS4" s="1">
        <f>(BR4*1)/$BT$1</f>
        <v>7.1272849236961262</v>
      </c>
      <c r="BT4" s="1">
        <f>(BS4/$BS$17)*100</f>
        <v>16.159695817490494</v>
      </c>
      <c r="BU4" s="25">
        <v>5</v>
      </c>
      <c r="BV4" s="1">
        <v>88</v>
      </c>
      <c r="BW4" s="1">
        <f>SUM(BU4:BV4)</f>
        <v>93</v>
      </c>
      <c r="BX4" s="1">
        <f>(BW4*1)/$BY$1</f>
        <v>3.7577275849529275</v>
      </c>
      <c r="BY4" s="1">
        <f>(BX4/$BX$17)*100</f>
        <v>14.463452566096421</v>
      </c>
      <c r="BZ4" s="25">
        <v>2</v>
      </c>
      <c r="CA4" s="1">
        <v>52</v>
      </c>
      <c r="CB4" s="1">
        <f>SUM(BZ4:CA4)</f>
        <v>54</v>
      </c>
      <c r="CC4" s="1">
        <f>(CB4*1)/$CD$1</f>
        <v>2.7234214242485382</v>
      </c>
      <c r="CD4" s="1">
        <f>(CC4/$CC$17)*100</f>
        <v>12.244897959183673</v>
      </c>
      <c r="CE4" s="25">
        <v>13</v>
      </c>
      <c r="CF4" s="1">
        <v>94</v>
      </c>
      <c r="CG4" s="1">
        <f>SUM(CE4:CF4)</f>
        <v>107</v>
      </c>
      <c r="CH4" s="1">
        <f>(CG4*1)/$CI$1</f>
        <v>5.3117553613979354</v>
      </c>
      <c r="CI4" s="1">
        <f>(CH4/$CH$17)*100</f>
        <v>22.478991596638657</v>
      </c>
      <c r="CJ4" s="25">
        <v>11</v>
      </c>
      <c r="CK4" s="1">
        <v>88</v>
      </c>
      <c r="CL4" s="1">
        <f>SUM(CJ4:CK4)</f>
        <v>99</v>
      </c>
      <c r="CM4" s="1">
        <f>(CL4*1)/$CN$1</f>
        <v>4.9234135667396064</v>
      </c>
      <c r="CN4" s="1">
        <f>(CM4/$CM$17)*100</f>
        <v>20.930232558139533</v>
      </c>
      <c r="CO4" s="25">
        <v>8</v>
      </c>
      <c r="CP4" s="1">
        <v>72</v>
      </c>
      <c r="CQ4" s="1">
        <f>SUM(CO4:CP4)</f>
        <v>80</v>
      </c>
      <c r="CR4" s="1">
        <f>(CQ4*1)/$CS$1</f>
        <v>3.0231688099673875</v>
      </c>
      <c r="CS4" s="1">
        <f>(CR4/$CR$17)*100</f>
        <v>24.242424242424239</v>
      </c>
    </row>
    <row r="5" spans="1:102" s="1" customFormat="1" ht="14" x14ac:dyDescent="0.15">
      <c r="A5" s="22" t="s">
        <v>34</v>
      </c>
      <c r="B5" s="20" t="s">
        <v>0</v>
      </c>
      <c r="C5" s="1">
        <v>26</v>
      </c>
      <c r="D5" s="1">
        <v>264</v>
      </c>
      <c r="E5" s="1">
        <f t="shared" ref="E5:E16" si="0">SUM(C5:D5)</f>
        <v>290</v>
      </c>
      <c r="F5" s="1">
        <f t="shared" ref="F5:F16" si="1">(E5*1)/$F$1</f>
        <v>55.238095238095241</v>
      </c>
      <c r="G5" s="1">
        <f t="shared" ref="G5:G16" si="2">(F5/$F$17)*100</f>
        <v>9.3729799612152558</v>
      </c>
      <c r="H5" s="25">
        <v>24</v>
      </c>
      <c r="I5" s="1">
        <v>296</v>
      </c>
      <c r="J5" s="1">
        <f t="shared" ref="J5:J16" si="3">SUM(H5:I5)</f>
        <v>320</v>
      </c>
      <c r="K5" s="1">
        <f t="shared" ref="K5:K16" si="4">(J5*1)/$L$1</f>
        <v>23.477622890682316</v>
      </c>
      <c r="L5" s="1">
        <f t="shared" ref="L5:L16" si="5">(K5/$K$17)*100</f>
        <v>8.6206896551724128</v>
      </c>
      <c r="M5" s="25">
        <v>48</v>
      </c>
      <c r="N5" s="1">
        <v>344</v>
      </c>
      <c r="O5" s="1">
        <f t="shared" ref="O5:O16" si="6">SUM(M5:N5)</f>
        <v>392</v>
      </c>
      <c r="P5" s="1">
        <f t="shared" ref="P5:P16" si="7">(O5*1)/$Q$1</f>
        <v>22.215925191272316</v>
      </c>
      <c r="Q5" s="1">
        <f t="shared" ref="Q5:Q16" si="8">(P5/$P$17)*100</f>
        <v>8.6879432624113484</v>
      </c>
      <c r="R5" s="25">
        <v>60</v>
      </c>
      <c r="S5" s="1">
        <v>192</v>
      </c>
      <c r="T5" s="1">
        <f t="shared" ref="T5:T16" si="9">SUM(R5:S5)</f>
        <v>252</v>
      </c>
      <c r="U5" s="1">
        <f t="shared" ref="U5:U16" si="10">(T5*1)/$U$1</f>
        <v>11.042460891284342</v>
      </c>
      <c r="V5" s="1">
        <f t="shared" ref="V5:V16" si="11">(U5/$U$17)*100</f>
        <v>3.903345724907064</v>
      </c>
      <c r="W5" s="25">
        <v>31</v>
      </c>
      <c r="X5" s="1">
        <v>520</v>
      </c>
      <c r="Y5" s="1">
        <f t="shared" ref="Y5:Y16" si="12">SUM(W5:X5)</f>
        <v>551</v>
      </c>
      <c r="Z5" s="1">
        <f t="shared" ref="Z5:Z16" si="13">(Y5*1)/$AA$1</f>
        <v>26.160858418003986</v>
      </c>
      <c r="AA5" s="1">
        <f t="shared" ref="AA5:AA16" si="14">(Z5/$Z$17)*100</f>
        <v>8.1077104178928767</v>
      </c>
      <c r="AB5" s="25">
        <v>88</v>
      </c>
      <c r="AC5" s="1">
        <v>344</v>
      </c>
      <c r="AD5" s="1">
        <f t="shared" ref="AD5:AD16" si="15">SUM(AB5:AC5)</f>
        <v>432</v>
      </c>
      <c r="AE5" s="1">
        <f t="shared" ref="AE5:AE16" si="16">(AD5*1)/$AF$1</f>
        <v>17.382207379390817</v>
      </c>
      <c r="AF5" s="1">
        <f t="shared" ref="AF5:AF16" si="17">(AE5/$AE$17)*100</f>
        <v>6.6749072929542645</v>
      </c>
      <c r="AG5" s="25">
        <v>22</v>
      </c>
      <c r="AH5" s="1">
        <v>488</v>
      </c>
      <c r="AI5" s="1">
        <f t="shared" ref="AI5:AI16" si="18">SUM(AG5:AH5)</f>
        <v>510</v>
      </c>
      <c r="AJ5" s="1">
        <f t="shared" ref="AJ5:AJ16" si="19">(AI5*1)/$AK$1</f>
        <v>22.81266774020397</v>
      </c>
      <c r="AK5" s="1">
        <f t="shared" ref="AK5:AK16" si="20">(AJ5/$AJ$17)*100</f>
        <v>13.535031847133755</v>
      </c>
      <c r="AL5" s="25">
        <v>26</v>
      </c>
      <c r="AM5" s="1">
        <v>584</v>
      </c>
      <c r="AN5" s="1">
        <f t="shared" ref="AN5:AN16" si="21">SUM(AL5:AM5)</f>
        <v>610</v>
      </c>
      <c r="AO5" s="1">
        <f t="shared" ref="AO5:AO16" si="22">(AN5*1)/$AP$1</f>
        <v>25.289167115791219</v>
      </c>
      <c r="AP5" s="1">
        <f t="shared" ref="AP5:AP16" si="23">(AO5/$AO$17)*100</f>
        <v>15.823605706874188</v>
      </c>
      <c r="AQ5" s="25">
        <v>4</v>
      </c>
      <c r="AR5" s="1">
        <v>600</v>
      </c>
      <c r="AS5" s="1">
        <f t="shared" ref="AS5:AS16" si="24">SUM(AQ5:AR5)</f>
        <v>604</v>
      </c>
      <c r="AT5" s="1">
        <f t="shared" ref="AT5:AT16" si="25">(AS5*1)/$AU$1</f>
        <v>25.176107707056815</v>
      </c>
      <c r="AU5" s="1">
        <f t="shared" ref="AU5:AU16" si="26">(AT5/$AT$17)*100</f>
        <v>18.786936236391913</v>
      </c>
      <c r="AV5" s="25">
        <v>8</v>
      </c>
      <c r="AW5" s="1">
        <v>312</v>
      </c>
      <c r="AX5" s="1">
        <f t="shared" ref="AX5:AX16" si="27">SUM(AV5:AW5)</f>
        <v>320</v>
      </c>
      <c r="AY5" s="1">
        <f t="shared" ref="AY5:AY16" si="28">(AX5*1)/$AZ$1</f>
        <v>22.948938611589213</v>
      </c>
      <c r="AZ5" s="1">
        <f t="shared" ref="AZ5:AZ16" si="29">(AY5/$AY$17)*100</f>
        <v>13.098649201801067</v>
      </c>
      <c r="BA5" s="25">
        <v>10</v>
      </c>
      <c r="BB5" s="1">
        <v>528</v>
      </c>
      <c r="BC5" s="1">
        <f t="shared" ref="BC5:BC16" si="30">SUM(BA5:BB5)</f>
        <v>538</v>
      </c>
      <c r="BD5" s="1">
        <f t="shared" ref="BD5:BD16" si="31">(BC5*1)/$BE$1</f>
        <v>31.729181410710073</v>
      </c>
      <c r="BE5" s="1">
        <f t="shared" ref="BE5:BE16" si="32">(BD5/$BD$17)*100</f>
        <v>16.676999380037199</v>
      </c>
      <c r="BF5" s="25">
        <v>0</v>
      </c>
      <c r="BG5" s="1">
        <v>824</v>
      </c>
      <c r="BH5" s="1">
        <f t="shared" ref="BH5:BH16" si="33">SUM(BF5:BG5)</f>
        <v>824</v>
      </c>
      <c r="BI5" s="1">
        <f t="shared" ref="BI5:BI16" si="34">(BH5*1)/$BJ$1</f>
        <v>60.503708054923273</v>
      </c>
      <c r="BJ5" s="1">
        <f t="shared" ref="BJ5:BJ16" si="35">(BI5/$BI$17)*100</f>
        <v>20.210939416237427</v>
      </c>
      <c r="BK5" s="25">
        <v>0</v>
      </c>
      <c r="BL5" s="1">
        <v>632</v>
      </c>
      <c r="BM5" s="1">
        <f t="shared" ref="BM5:BM16" si="36">SUM(BK5:BL5)</f>
        <v>632</v>
      </c>
      <c r="BN5" s="1">
        <f t="shared" ref="BN5:BN16" si="37">(BM5*1)/$BO$1</f>
        <v>27.249601172767644</v>
      </c>
      <c r="BO5" s="1">
        <f t="shared" ref="BO5:BO16" si="38">(BN5/$BN$17)*100</f>
        <v>20.23047375160051</v>
      </c>
      <c r="BP5" s="25">
        <v>0</v>
      </c>
      <c r="BQ5" s="1">
        <v>316</v>
      </c>
      <c r="BR5" s="1">
        <f t="shared" ref="BR5:BR16" si="39">SUM(BP5:BQ5)</f>
        <v>316</v>
      </c>
      <c r="BS5" s="1">
        <f t="shared" ref="BS5:BS16" si="40">(BR5*1)/$BT$1</f>
        <v>13.248364916988093</v>
      </c>
      <c r="BT5" s="1">
        <f t="shared" ref="BT5:BT16" si="41">(BS5/$BS$17)*100</f>
        <v>30.038022813688215</v>
      </c>
      <c r="BU5" s="25">
        <v>6</v>
      </c>
      <c r="BV5" s="1">
        <v>202</v>
      </c>
      <c r="BW5" s="1">
        <f t="shared" ref="BW5:BW16" si="42">SUM(BU5:BV5)</f>
        <v>208</v>
      </c>
      <c r="BX5" s="1">
        <f t="shared" ref="BX5:BX16" si="43">(BW5*1)/$BY$1</f>
        <v>8.4043799749484833</v>
      </c>
      <c r="BY5" s="1">
        <f t="shared" ref="BY5:BY16" si="44">(BX5/$BX$17)*100</f>
        <v>32.348367029548989</v>
      </c>
      <c r="BZ5" s="25">
        <v>2</v>
      </c>
      <c r="CA5" s="1">
        <v>150</v>
      </c>
      <c r="CB5" s="1">
        <f t="shared" ref="CB5:CB16" si="45">SUM(BZ5:CA5)</f>
        <v>152</v>
      </c>
      <c r="CC5" s="1">
        <f t="shared" ref="CC5:CC16" si="46">(CB5*1)/$CD$1</f>
        <v>7.6659269719588474</v>
      </c>
      <c r="CD5" s="1">
        <f t="shared" ref="CD5:CD16" si="47">(CC5/$CC$17)*100</f>
        <v>34.467120181405889</v>
      </c>
      <c r="CE5" s="25">
        <v>1</v>
      </c>
      <c r="CF5" s="1">
        <v>154</v>
      </c>
      <c r="CG5" s="1">
        <f t="shared" ref="CG5:CG16" si="48">SUM(CE5:CF5)</f>
        <v>155</v>
      </c>
      <c r="CH5" s="1">
        <f t="shared" ref="CH5:CH16" si="49">(CG5*1)/$CI$1</f>
        <v>7.6945988880063547</v>
      </c>
      <c r="CI5" s="1">
        <f t="shared" ref="CI5:CI16" si="50">(CH5/$CH$17)*100</f>
        <v>32.563025210084042</v>
      </c>
      <c r="CJ5" s="25">
        <v>4</v>
      </c>
      <c r="CK5" s="1">
        <v>140</v>
      </c>
      <c r="CL5" s="1">
        <f t="shared" ref="CL5:CL16" si="51">SUM(CJ5:CK5)</f>
        <v>144</v>
      </c>
      <c r="CM5" s="1">
        <f t="shared" ref="CM5:CM16" si="52">(CL5*1)/$CN$1</f>
        <v>7.1613288243485176</v>
      </c>
      <c r="CN5" s="1">
        <f t="shared" ref="CN5:CN16" si="53">(CM5/$CM$17)*100</f>
        <v>30.443974630021138</v>
      </c>
      <c r="CO5" s="25">
        <v>4</v>
      </c>
      <c r="CP5" s="1">
        <v>54</v>
      </c>
      <c r="CQ5" s="1">
        <f t="shared" ref="CQ5:CQ15" si="54">SUM(CO5:CP5)</f>
        <v>58</v>
      </c>
      <c r="CR5" s="1">
        <f t="shared" ref="CR5:CR16" si="55">(CQ5*1)/$CS$1</f>
        <v>2.1917973872263561</v>
      </c>
      <c r="CS5" s="1">
        <f t="shared" ref="CS5:CS16" si="56">(CR5/$CR$17)*100</f>
        <v>17.575757575757574</v>
      </c>
    </row>
    <row r="6" spans="1:102" s="1" customFormat="1" ht="14" x14ac:dyDescent="0.15">
      <c r="A6" s="22" t="s">
        <v>35</v>
      </c>
      <c r="B6" s="20" t="s">
        <v>1</v>
      </c>
      <c r="C6" s="1">
        <v>98</v>
      </c>
      <c r="D6" s="1">
        <v>544</v>
      </c>
      <c r="E6" s="1">
        <f t="shared" si="0"/>
        <v>642</v>
      </c>
      <c r="F6" s="1">
        <f t="shared" si="1"/>
        <v>122.28571428571429</v>
      </c>
      <c r="G6" s="1">
        <f t="shared" si="2"/>
        <v>20.749838396897218</v>
      </c>
      <c r="H6" s="25">
        <v>108</v>
      </c>
      <c r="I6" s="1">
        <v>584</v>
      </c>
      <c r="J6" s="1">
        <f t="shared" si="3"/>
        <v>692</v>
      </c>
      <c r="K6" s="1">
        <f t="shared" si="4"/>
        <v>50.770359501100508</v>
      </c>
      <c r="L6" s="1">
        <f t="shared" si="5"/>
        <v>18.642241379310342</v>
      </c>
      <c r="M6" s="25">
        <v>124</v>
      </c>
      <c r="N6" s="1">
        <v>640</v>
      </c>
      <c r="O6" s="1">
        <f t="shared" si="6"/>
        <v>764</v>
      </c>
      <c r="P6" s="1">
        <f t="shared" si="7"/>
        <v>43.298384811561348</v>
      </c>
      <c r="Q6" s="1">
        <f t="shared" si="8"/>
        <v>16.932624113475182</v>
      </c>
      <c r="R6" s="25">
        <v>216</v>
      </c>
      <c r="S6" s="1">
        <v>744</v>
      </c>
      <c r="T6" s="1">
        <f t="shared" si="9"/>
        <v>960</v>
      </c>
      <c r="U6" s="1">
        <f t="shared" si="10"/>
        <v>42.066517681083212</v>
      </c>
      <c r="V6" s="1">
        <f t="shared" si="11"/>
        <v>14.869888475836435</v>
      </c>
      <c r="W6" s="25">
        <v>259</v>
      </c>
      <c r="X6" s="1">
        <v>1352</v>
      </c>
      <c r="Y6" s="1">
        <f t="shared" si="12"/>
        <v>1611</v>
      </c>
      <c r="Z6" s="1">
        <f t="shared" si="13"/>
        <v>76.488462634127814</v>
      </c>
      <c r="AA6" s="1">
        <f t="shared" si="14"/>
        <v>23.7051206592113</v>
      </c>
      <c r="AB6" s="25">
        <v>242</v>
      </c>
      <c r="AC6" s="1">
        <v>1072</v>
      </c>
      <c r="AD6" s="1">
        <f t="shared" si="15"/>
        <v>1314</v>
      </c>
      <c r="AE6" s="1">
        <f t="shared" si="16"/>
        <v>52.8708807789804</v>
      </c>
      <c r="AF6" s="1">
        <f t="shared" si="17"/>
        <v>20.302843016069218</v>
      </c>
      <c r="AG6" s="25">
        <v>83</v>
      </c>
      <c r="AH6" s="1">
        <v>616</v>
      </c>
      <c r="AI6" s="1">
        <f t="shared" si="18"/>
        <v>699</v>
      </c>
      <c r="AJ6" s="1">
        <f t="shared" si="19"/>
        <v>31.266774020397207</v>
      </c>
      <c r="AK6" s="1">
        <f t="shared" si="20"/>
        <v>18.550955414012734</v>
      </c>
      <c r="AL6" s="25">
        <v>44</v>
      </c>
      <c r="AM6" s="1">
        <v>480</v>
      </c>
      <c r="AN6" s="1">
        <f t="shared" si="21"/>
        <v>524</v>
      </c>
      <c r="AO6" s="1">
        <f t="shared" si="22"/>
        <v>21.723809128974754</v>
      </c>
      <c r="AP6" s="1">
        <f t="shared" si="23"/>
        <v>13.592736705577174</v>
      </c>
      <c r="AQ6" s="25">
        <v>39</v>
      </c>
      <c r="AR6" s="1">
        <v>456</v>
      </c>
      <c r="AS6" s="1">
        <f t="shared" si="24"/>
        <v>495</v>
      </c>
      <c r="AT6" s="1">
        <f t="shared" si="25"/>
        <v>20.632737276478679</v>
      </c>
      <c r="AU6" s="1">
        <f t="shared" si="26"/>
        <v>15.396578538102643</v>
      </c>
      <c r="AV6" s="25">
        <v>16</v>
      </c>
      <c r="AW6" s="1">
        <v>408</v>
      </c>
      <c r="AX6" s="1">
        <f t="shared" si="27"/>
        <v>424</v>
      </c>
      <c r="AY6" s="1">
        <f t="shared" si="28"/>
        <v>30.407343660355707</v>
      </c>
      <c r="AZ6" s="1">
        <f t="shared" si="29"/>
        <v>17.355710192386411</v>
      </c>
      <c r="BA6" s="25">
        <v>41</v>
      </c>
      <c r="BB6" s="1">
        <v>328</v>
      </c>
      <c r="BC6" s="1">
        <f t="shared" si="30"/>
        <v>369</v>
      </c>
      <c r="BD6" s="1">
        <f t="shared" si="31"/>
        <v>21.762208067940552</v>
      </c>
      <c r="BE6" s="1">
        <f t="shared" si="32"/>
        <v>11.438313701177929</v>
      </c>
      <c r="BF6" s="25">
        <v>16</v>
      </c>
      <c r="BG6" s="1">
        <v>272</v>
      </c>
      <c r="BH6" s="1">
        <f t="shared" si="33"/>
        <v>288</v>
      </c>
      <c r="BI6" s="1">
        <f t="shared" si="34"/>
        <v>21.146927087157646</v>
      </c>
      <c r="BJ6" s="1">
        <f t="shared" si="35"/>
        <v>7.0640176600441489</v>
      </c>
      <c r="BK6" s="25">
        <v>19</v>
      </c>
      <c r="BL6" s="1">
        <v>216</v>
      </c>
      <c r="BM6" s="1">
        <f t="shared" si="36"/>
        <v>235</v>
      </c>
      <c r="BN6" s="1">
        <f t="shared" si="37"/>
        <v>10.132367524684172</v>
      </c>
      <c r="BO6" s="1">
        <f t="shared" si="38"/>
        <v>7.5224071702944926</v>
      </c>
      <c r="BP6" s="25">
        <v>3</v>
      </c>
      <c r="BQ6" s="1">
        <v>156</v>
      </c>
      <c r="BR6" s="1">
        <f t="shared" si="39"/>
        <v>159</v>
      </c>
      <c r="BS6" s="1">
        <f t="shared" si="40"/>
        <v>6.6661076639275532</v>
      </c>
      <c r="BT6" s="1">
        <f t="shared" si="41"/>
        <v>15.114068441064637</v>
      </c>
      <c r="BU6" s="25">
        <v>1</v>
      </c>
      <c r="BV6" s="1">
        <v>70</v>
      </c>
      <c r="BW6" s="1">
        <f t="shared" si="42"/>
        <v>71</v>
      </c>
      <c r="BX6" s="1">
        <f t="shared" si="43"/>
        <v>2.8688027799102995</v>
      </c>
      <c r="BY6" s="1">
        <f t="shared" si="44"/>
        <v>11.041990668740279</v>
      </c>
      <c r="BZ6" s="25">
        <v>0</v>
      </c>
      <c r="CA6" s="1">
        <v>72</v>
      </c>
      <c r="CB6" s="1">
        <f t="shared" si="45"/>
        <v>72</v>
      </c>
      <c r="CC6" s="1">
        <f t="shared" si="46"/>
        <v>3.6312285656647174</v>
      </c>
      <c r="CD6" s="1">
        <f t="shared" si="47"/>
        <v>16.326530612244898</v>
      </c>
      <c r="CE6" s="25">
        <v>9</v>
      </c>
      <c r="CF6" s="1">
        <v>74</v>
      </c>
      <c r="CG6" s="1">
        <f t="shared" si="48"/>
        <v>83</v>
      </c>
      <c r="CH6" s="1">
        <f t="shared" si="49"/>
        <v>4.1203335980937252</v>
      </c>
      <c r="CI6" s="1">
        <f t="shared" si="50"/>
        <v>17.436974789915968</v>
      </c>
      <c r="CJ6" s="25">
        <v>5</v>
      </c>
      <c r="CK6" s="1">
        <v>68</v>
      </c>
      <c r="CL6" s="1">
        <f t="shared" si="51"/>
        <v>73</v>
      </c>
      <c r="CM6" s="1">
        <f t="shared" si="52"/>
        <v>3.6303958623433457</v>
      </c>
      <c r="CN6" s="1">
        <f t="shared" si="53"/>
        <v>15.433403805496827</v>
      </c>
      <c r="CO6" s="25">
        <v>3</v>
      </c>
      <c r="CP6" s="1">
        <v>42</v>
      </c>
      <c r="CQ6" s="1">
        <f t="shared" si="54"/>
        <v>45</v>
      </c>
      <c r="CR6" s="1">
        <f t="shared" si="55"/>
        <v>1.7005324556066557</v>
      </c>
      <c r="CS6" s="1">
        <f t="shared" si="56"/>
        <v>13.636363636363635</v>
      </c>
    </row>
    <row r="7" spans="1:102" s="1" customFormat="1" ht="14" x14ac:dyDescent="0.15">
      <c r="A7" s="22" t="s">
        <v>36</v>
      </c>
      <c r="B7" s="20" t="s">
        <v>1</v>
      </c>
      <c r="C7" s="1">
        <v>28</v>
      </c>
      <c r="D7" s="1">
        <v>152</v>
      </c>
      <c r="E7" s="1">
        <f t="shared" si="0"/>
        <v>180</v>
      </c>
      <c r="F7" s="1">
        <f t="shared" si="1"/>
        <v>34.285714285714285</v>
      </c>
      <c r="G7" s="1">
        <f t="shared" si="2"/>
        <v>5.817711700064641</v>
      </c>
      <c r="H7" s="25">
        <v>34</v>
      </c>
      <c r="I7" s="1">
        <v>176</v>
      </c>
      <c r="J7" s="1">
        <f t="shared" si="3"/>
        <v>210</v>
      </c>
      <c r="K7" s="1">
        <f t="shared" si="4"/>
        <v>15.407190022010271</v>
      </c>
      <c r="L7" s="1">
        <f t="shared" si="5"/>
        <v>5.6573275862068968</v>
      </c>
      <c r="M7" s="25">
        <v>44</v>
      </c>
      <c r="N7" s="1">
        <v>144</v>
      </c>
      <c r="O7" s="1">
        <f t="shared" si="6"/>
        <v>188</v>
      </c>
      <c r="P7" s="1">
        <f t="shared" si="7"/>
        <v>10.654576367242845</v>
      </c>
      <c r="Q7" s="1">
        <f t="shared" si="8"/>
        <v>4.166666666666667</v>
      </c>
      <c r="R7" s="25">
        <v>24</v>
      </c>
      <c r="S7" s="1">
        <v>440</v>
      </c>
      <c r="T7" s="1">
        <f t="shared" si="9"/>
        <v>464</v>
      </c>
      <c r="U7" s="1">
        <f t="shared" si="10"/>
        <v>20.332150212523551</v>
      </c>
      <c r="V7" s="1">
        <f t="shared" si="11"/>
        <v>7.1871127633209424</v>
      </c>
      <c r="W7" s="25">
        <v>46</v>
      </c>
      <c r="X7" s="1">
        <v>192</v>
      </c>
      <c r="Y7" s="1">
        <f t="shared" si="12"/>
        <v>238</v>
      </c>
      <c r="Z7" s="1">
        <f t="shared" si="13"/>
        <v>11.299971512676859</v>
      </c>
      <c r="AA7" s="1">
        <f t="shared" si="14"/>
        <v>3.5020600353148912</v>
      </c>
      <c r="AB7" s="25">
        <v>39</v>
      </c>
      <c r="AC7" s="1">
        <v>128</v>
      </c>
      <c r="AD7" s="1">
        <f t="shared" si="15"/>
        <v>167</v>
      </c>
      <c r="AE7" s="1">
        <f t="shared" si="16"/>
        <v>6.7195107230515427</v>
      </c>
      <c r="AF7" s="1">
        <f t="shared" si="17"/>
        <v>2.5803461063040789</v>
      </c>
      <c r="AG7" s="25">
        <v>8</v>
      </c>
      <c r="AH7" s="1">
        <v>56</v>
      </c>
      <c r="AI7" s="1">
        <f t="shared" si="18"/>
        <v>64</v>
      </c>
      <c r="AJ7" s="1">
        <f t="shared" si="19"/>
        <v>2.8627661477903024</v>
      </c>
      <c r="AK7" s="1">
        <f t="shared" si="20"/>
        <v>1.6985138004246281</v>
      </c>
      <c r="AL7" s="25">
        <v>11</v>
      </c>
      <c r="AM7" s="1">
        <v>64</v>
      </c>
      <c r="AN7" s="1">
        <f t="shared" si="21"/>
        <v>75</v>
      </c>
      <c r="AO7" s="1">
        <f t="shared" si="22"/>
        <v>3.1093238257120355</v>
      </c>
      <c r="AP7" s="1">
        <f t="shared" si="23"/>
        <v>1.9455252918287942</v>
      </c>
      <c r="AQ7" s="25">
        <v>29</v>
      </c>
      <c r="AR7" s="1">
        <v>72</v>
      </c>
      <c r="AS7" s="1">
        <f t="shared" si="24"/>
        <v>101</v>
      </c>
      <c r="AT7" s="1">
        <f t="shared" si="25"/>
        <v>4.2099120503522158</v>
      </c>
      <c r="AU7" s="1">
        <f t="shared" si="26"/>
        <v>3.1415241057542773</v>
      </c>
      <c r="AV7" s="25">
        <v>6</v>
      </c>
      <c r="AW7" s="1">
        <v>56</v>
      </c>
      <c r="AX7" s="1">
        <f t="shared" si="27"/>
        <v>62</v>
      </c>
      <c r="AY7" s="1">
        <f t="shared" si="28"/>
        <v>4.4463568559954103</v>
      </c>
      <c r="AZ7" s="1">
        <f t="shared" si="29"/>
        <v>2.5378632828489565</v>
      </c>
      <c r="BA7" s="25">
        <v>15</v>
      </c>
      <c r="BB7" s="1">
        <v>184</v>
      </c>
      <c r="BC7" s="1">
        <f t="shared" si="30"/>
        <v>199</v>
      </c>
      <c r="BD7" s="1">
        <f t="shared" si="31"/>
        <v>11.736258551545177</v>
      </c>
      <c r="BE7" s="1">
        <f t="shared" si="32"/>
        <v>6.1686298822070675</v>
      </c>
      <c r="BF7" s="25">
        <v>27</v>
      </c>
      <c r="BG7" s="1">
        <v>176</v>
      </c>
      <c r="BH7" s="1">
        <f t="shared" si="33"/>
        <v>203</v>
      </c>
      <c r="BI7" s="1">
        <f t="shared" si="34"/>
        <v>14.905646523239591</v>
      </c>
      <c r="BJ7" s="1">
        <f t="shared" si="35"/>
        <v>4.97915133676723</v>
      </c>
      <c r="BK7" s="25">
        <v>9</v>
      </c>
      <c r="BL7" s="1">
        <v>224</v>
      </c>
      <c r="BM7" s="1">
        <f t="shared" si="36"/>
        <v>233</v>
      </c>
      <c r="BN7" s="1">
        <f t="shared" si="37"/>
        <v>10.046134609580477</v>
      </c>
      <c r="BO7" s="1">
        <f t="shared" si="38"/>
        <v>7.4583866837387953</v>
      </c>
      <c r="BP7" s="25">
        <v>2</v>
      </c>
      <c r="BQ7" s="1">
        <v>36</v>
      </c>
      <c r="BR7" s="1">
        <f t="shared" si="39"/>
        <v>38</v>
      </c>
      <c r="BS7" s="1">
        <f t="shared" si="40"/>
        <v>1.5931578064732517</v>
      </c>
      <c r="BT7" s="1">
        <f t="shared" si="41"/>
        <v>3.6121673003802277</v>
      </c>
      <c r="BU7" s="25">
        <v>4</v>
      </c>
      <c r="BV7" s="1">
        <v>76</v>
      </c>
      <c r="BW7" s="1">
        <f t="shared" si="42"/>
        <v>80</v>
      </c>
      <c r="BX7" s="1">
        <f t="shared" si="43"/>
        <v>3.2324538365186473</v>
      </c>
      <c r="BY7" s="1">
        <f t="shared" si="44"/>
        <v>12.441679626749611</v>
      </c>
      <c r="BZ7" s="25">
        <v>3</v>
      </c>
      <c r="CA7" s="1">
        <v>22</v>
      </c>
      <c r="CB7" s="1">
        <f t="shared" si="45"/>
        <v>25</v>
      </c>
      <c r="CC7" s="1">
        <f t="shared" si="46"/>
        <v>1.2608432519669157</v>
      </c>
      <c r="CD7" s="1">
        <f t="shared" si="47"/>
        <v>5.6689342403628116</v>
      </c>
      <c r="CE7" s="25">
        <v>2</v>
      </c>
      <c r="CF7" s="1">
        <v>18</v>
      </c>
      <c r="CG7" s="1">
        <f t="shared" si="48"/>
        <v>20</v>
      </c>
      <c r="CH7" s="1">
        <f t="shared" si="49"/>
        <v>0.99285146942017477</v>
      </c>
      <c r="CI7" s="1">
        <f t="shared" si="50"/>
        <v>4.2016806722689077</v>
      </c>
      <c r="CJ7" s="25">
        <v>2</v>
      </c>
      <c r="CK7" s="1">
        <v>28</v>
      </c>
      <c r="CL7" s="1">
        <f t="shared" si="51"/>
        <v>30</v>
      </c>
      <c r="CM7" s="1">
        <f t="shared" si="52"/>
        <v>1.491943505072608</v>
      </c>
      <c r="CN7" s="1">
        <f t="shared" si="53"/>
        <v>6.3424947145877377</v>
      </c>
      <c r="CO7" s="25">
        <v>1</v>
      </c>
      <c r="CP7" s="1">
        <v>24</v>
      </c>
      <c r="CQ7" s="1">
        <f t="shared" si="54"/>
        <v>25</v>
      </c>
      <c r="CR7" s="1">
        <f t="shared" si="55"/>
        <v>0.94474025311480869</v>
      </c>
      <c r="CS7" s="1">
        <f t="shared" si="56"/>
        <v>7.5757575757575761</v>
      </c>
    </row>
    <row r="8" spans="1:102" s="1" customFormat="1" ht="14" x14ac:dyDescent="0.15">
      <c r="A8" s="22" t="s">
        <v>37</v>
      </c>
      <c r="B8" s="20" t="s">
        <v>1</v>
      </c>
      <c r="C8" s="1">
        <v>32</v>
      </c>
      <c r="D8" s="1">
        <v>208</v>
      </c>
      <c r="E8" s="1">
        <f t="shared" si="0"/>
        <v>240</v>
      </c>
      <c r="F8" s="1">
        <f t="shared" si="1"/>
        <v>45.714285714285715</v>
      </c>
      <c r="G8" s="1">
        <f t="shared" si="2"/>
        <v>7.7569489334195216</v>
      </c>
      <c r="H8" s="25">
        <v>32</v>
      </c>
      <c r="I8" s="1">
        <v>360</v>
      </c>
      <c r="J8" s="1">
        <f t="shared" si="3"/>
        <v>392</v>
      </c>
      <c r="K8" s="1">
        <f t="shared" si="4"/>
        <v>28.76008804108584</v>
      </c>
      <c r="L8" s="1">
        <f t="shared" si="5"/>
        <v>10.560344827586206</v>
      </c>
      <c r="M8" s="25">
        <v>60</v>
      </c>
      <c r="N8" s="1">
        <v>416</v>
      </c>
      <c r="O8" s="1">
        <f t="shared" si="6"/>
        <v>476</v>
      </c>
      <c r="P8" s="1">
        <f t="shared" si="7"/>
        <v>26.976480589402097</v>
      </c>
      <c r="Q8" s="1">
        <f t="shared" si="8"/>
        <v>10.549645390070925</v>
      </c>
      <c r="R8" s="25">
        <v>32</v>
      </c>
      <c r="S8" s="1">
        <v>1152</v>
      </c>
      <c r="T8" s="1">
        <f t="shared" si="9"/>
        <v>1184</v>
      </c>
      <c r="U8" s="1">
        <f t="shared" si="10"/>
        <v>51.88203847333596</v>
      </c>
      <c r="V8" s="1">
        <f t="shared" si="11"/>
        <v>18.339529120198268</v>
      </c>
      <c r="W8" s="25">
        <v>32</v>
      </c>
      <c r="X8" s="1">
        <v>496</v>
      </c>
      <c r="Y8" s="1">
        <f t="shared" si="12"/>
        <v>528</v>
      </c>
      <c r="Z8" s="1">
        <f t="shared" si="13"/>
        <v>25.068844364257902</v>
      </c>
      <c r="AA8" s="1">
        <f t="shared" si="14"/>
        <v>7.7692760447321945</v>
      </c>
      <c r="AB8" s="25">
        <v>56</v>
      </c>
      <c r="AC8" s="1">
        <v>752</v>
      </c>
      <c r="AD8" s="1">
        <f t="shared" si="15"/>
        <v>808</v>
      </c>
      <c r="AE8" s="1">
        <f t="shared" si="16"/>
        <v>32.51116565404579</v>
      </c>
      <c r="AF8" s="1">
        <f t="shared" si="17"/>
        <v>12.484548825710755</v>
      </c>
      <c r="AG8" s="25">
        <v>25</v>
      </c>
      <c r="AH8" s="1">
        <v>328</v>
      </c>
      <c r="AI8" s="1">
        <f t="shared" si="18"/>
        <v>353</v>
      </c>
      <c r="AJ8" s="1">
        <f t="shared" si="19"/>
        <v>15.789944533905885</v>
      </c>
      <c r="AK8" s="1">
        <f t="shared" si="20"/>
        <v>9.3683651804670891</v>
      </c>
      <c r="AL8" s="25">
        <v>19</v>
      </c>
      <c r="AM8" s="1">
        <v>312</v>
      </c>
      <c r="AN8" s="1">
        <f t="shared" si="21"/>
        <v>331</v>
      </c>
      <c r="AO8" s="1">
        <f t="shared" si="22"/>
        <v>13.72248248414245</v>
      </c>
      <c r="AP8" s="1">
        <f t="shared" si="23"/>
        <v>8.586251621271078</v>
      </c>
      <c r="AQ8" s="25">
        <v>22</v>
      </c>
      <c r="AR8" s="1">
        <v>288</v>
      </c>
      <c r="AS8" s="1">
        <f t="shared" si="24"/>
        <v>310</v>
      </c>
      <c r="AT8" s="1">
        <f t="shared" si="25"/>
        <v>12.921512233754324</v>
      </c>
      <c r="AU8" s="1">
        <f t="shared" si="26"/>
        <v>9.6423017107309477</v>
      </c>
      <c r="AV8" s="25">
        <v>10</v>
      </c>
      <c r="AW8" s="1">
        <v>144</v>
      </c>
      <c r="AX8" s="1">
        <f t="shared" si="27"/>
        <v>154</v>
      </c>
      <c r="AY8" s="1">
        <f t="shared" si="28"/>
        <v>11.044176706827308</v>
      </c>
      <c r="AZ8" s="1">
        <f t="shared" si="29"/>
        <v>6.303724928366762</v>
      </c>
      <c r="BA8" s="25">
        <v>22</v>
      </c>
      <c r="BB8" s="1">
        <v>296</v>
      </c>
      <c r="BC8" s="1">
        <f t="shared" si="30"/>
        <v>318</v>
      </c>
      <c r="BD8" s="1">
        <f t="shared" si="31"/>
        <v>18.754423213021941</v>
      </c>
      <c r="BE8" s="1">
        <f t="shared" si="32"/>
        <v>9.8574085554866713</v>
      </c>
      <c r="BF8" s="25">
        <v>27</v>
      </c>
      <c r="BG8" s="1">
        <v>584</v>
      </c>
      <c r="BH8" s="1">
        <f t="shared" si="33"/>
        <v>611</v>
      </c>
      <c r="BI8" s="1">
        <f t="shared" si="34"/>
        <v>44.863793230046262</v>
      </c>
      <c r="BJ8" s="1">
        <f t="shared" si="35"/>
        <v>14.98650968849644</v>
      </c>
      <c r="BK8" s="25">
        <v>27</v>
      </c>
      <c r="BL8" s="1">
        <v>520</v>
      </c>
      <c r="BM8" s="1">
        <f t="shared" si="36"/>
        <v>547</v>
      </c>
      <c r="BN8" s="1">
        <f t="shared" si="37"/>
        <v>23.584702280860604</v>
      </c>
      <c r="BO8" s="1">
        <f t="shared" si="38"/>
        <v>17.509603072983353</v>
      </c>
      <c r="BP8" s="25">
        <v>6</v>
      </c>
      <c r="BQ8" s="1">
        <v>164</v>
      </c>
      <c r="BR8" s="1">
        <f t="shared" si="39"/>
        <v>170</v>
      </c>
      <c r="BS8" s="1">
        <f t="shared" si="40"/>
        <v>7.1272849236961262</v>
      </c>
      <c r="BT8" s="1">
        <f t="shared" si="41"/>
        <v>16.159695817490494</v>
      </c>
      <c r="BU8" s="25">
        <v>5</v>
      </c>
      <c r="BV8" s="1">
        <v>136</v>
      </c>
      <c r="BW8" s="1">
        <f t="shared" si="42"/>
        <v>141</v>
      </c>
      <c r="BX8" s="1">
        <f t="shared" si="43"/>
        <v>5.6971998868641158</v>
      </c>
      <c r="BY8" s="1">
        <f t="shared" si="44"/>
        <v>21.928460342146188</v>
      </c>
      <c r="BZ8" s="25">
        <v>3</v>
      </c>
      <c r="CA8" s="1">
        <v>64</v>
      </c>
      <c r="CB8" s="1">
        <f t="shared" si="45"/>
        <v>67</v>
      </c>
      <c r="CC8" s="1">
        <f t="shared" si="46"/>
        <v>3.3790599152713341</v>
      </c>
      <c r="CD8" s="1">
        <f t="shared" si="47"/>
        <v>15.192743764172334</v>
      </c>
      <c r="CE8" s="25">
        <v>9</v>
      </c>
      <c r="CF8" s="1">
        <v>60</v>
      </c>
      <c r="CG8" s="1">
        <f t="shared" si="48"/>
        <v>69</v>
      </c>
      <c r="CH8" s="1">
        <f t="shared" si="49"/>
        <v>3.4253375694996033</v>
      </c>
      <c r="CI8" s="1">
        <f t="shared" si="50"/>
        <v>14.495798319327735</v>
      </c>
      <c r="CJ8" s="25">
        <v>0</v>
      </c>
      <c r="CK8" s="1">
        <v>78</v>
      </c>
      <c r="CL8" s="1">
        <f t="shared" si="51"/>
        <v>78</v>
      </c>
      <c r="CM8" s="1">
        <f t="shared" si="52"/>
        <v>3.8790531131887804</v>
      </c>
      <c r="CN8" s="1">
        <f t="shared" si="53"/>
        <v>16.490486257928115</v>
      </c>
      <c r="CO8" s="25">
        <v>2</v>
      </c>
      <c r="CP8" s="1">
        <v>62</v>
      </c>
      <c r="CQ8" s="1">
        <f t="shared" si="54"/>
        <v>64</v>
      </c>
      <c r="CR8" s="1">
        <f t="shared" si="55"/>
        <v>2.4185350479739101</v>
      </c>
      <c r="CS8" s="1">
        <f t="shared" si="56"/>
        <v>19.393939393939391</v>
      </c>
    </row>
    <row r="9" spans="1:102" s="1" customFormat="1" ht="14" x14ac:dyDescent="0.15">
      <c r="A9" s="22" t="s">
        <v>9</v>
      </c>
      <c r="B9" s="20" t="s">
        <v>1</v>
      </c>
      <c r="C9" s="1">
        <v>0</v>
      </c>
      <c r="D9" s="1">
        <v>8</v>
      </c>
      <c r="E9" s="1">
        <f t="shared" si="0"/>
        <v>8</v>
      </c>
      <c r="F9" s="1">
        <f t="shared" si="1"/>
        <v>1.5238095238095237</v>
      </c>
      <c r="G9" s="1">
        <f t="shared" si="2"/>
        <v>0.25856496444731736</v>
      </c>
      <c r="H9" s="25">
        <v>0</v>
      </c>
      <c r="I9" s="1">
        <v>16</v>
      </c>
      <c r="J9" s="1">
        <f t="shared" si="3"/>
        <v>16</v>
      </c>
      <c r="K9" s="1">
        <f t="shared" si="4"/>
        <v>1.173881144534116</v>
      </c>
      <c r="L9" s="1">
        <f t="shared" si="5"/>
        <v>0.43103448275862066</v>
      </c>
      <c r="M9" s="25">
        <v>0</v>
      </c>
      <c r="N9" s="1">
        <v>8</v>
      </c>
      <c r="O9" s="1">
        <f t="shared" si="6"/>
        <v>8</v>
      </c>
      <c r="P9" s="1">
        <f t="shared" si="7"/>
        <v>0.45338622839331255</v>
      </c>
      <c r="Q9" s="1">
        <f t="shared" si="8"/>
        <v>0.17730496453900713</v>
      </c>
      <c r="R9" s="25">
        <v>0</v>
      </c>
      <c r="S9" s="1">
        <v>8</v>
      </c>
      <c r="T9" s="1">
        <f t="shared" si="9"/>
        <v>8</v>
      </c>
      <c r="U9" s="1">
        <f t="shared" si="10"/>
        <v>0.35055431400902676</v>
      </c>
      <c r="V9" s="1">
        <f t="shared" si="11"/>
        <v>0.12391573729863695</v>
      </c>
      <c r="W9" s="25">
        <v>0</v>
      </c>
      <c r="X9" s="1">
        <v>16</v>
      </c>
      <c r="Y9" s="1">
        <f t="shared" si="12"/>
        <v>16</v>
      </c>
      <c r="Z9" s="1">
        <f t="shared" si="13"/>
        <v>0.75966195043205764</v>
      </c>
      <c r="AA9" s="1">
        <f t="shared" si="14"/>
        <v>0.23543260741612712</v>
      </c>
      <c r="AB9" s="25">
        <v>0</v>
      </c>
      <c r="AC9" s="1">
        <v>24</v>
      </c>
      <c r="AD9" s="1">
        <f t="shared" si="15"/>
        <v>24</v>
      </c>
      <c r="AE9" s="1">
        <f t="shared" si="16"/>
        <v>0.96567818774393432</v>
      </c>
      <c r="AF9" s="1">
        <f t="shared" si="17"/>
        <v>0.37082818294190362</v>
      </c>
      <c r="AG9" s="25">
        <v>0</v>
      </c>
      <c r="AH9" s="1">
        <v>0</v>
      </c>
      <c r="AI9" s="1">
        <f t="shared" si="18"/>
        <v>0</v>
      </c>
      <c r="AJ9" s="1">
        <f t="shared" si="19"/>
        <v>0</v>
      </c>
      <c r="AK9" s="1">
        <f t="shared" si="20"/>
        <v>0</v>
      </c>
      <c r="AL9" s="25">
        <v>0</v>
      </c>
      <c r="AM9" s="1">
        <v>32</v>
      </c>
      <c r="AN9" s="1">
        <f t="shared" si="21"/>
        <v>32</v>
      </c>
      <c r="AO9" s="1">
        <f t="shared" si="22"/>
        <v>1.3266448323038018</v>
      </c>
      <c r="AP9" s="1">
        <f t="shared" si="23"/>
        <v>0.8300907911802855</v>
      </c>
      <c r="AQ9" s="25">
        <v>0</v>
      </c>
      <c r="AR9" s="1">
        <v>48</v>
      </c>
      <c r="AS9" s="1">
        <f t="shared" si="24"/>
        <v>48</v>
      </c>
      <c r="AT9" s="1">
        <f t="shared" si="25"/>
        <v>2.0007502813555083</v>
      </c>
      <c r="AU9" s="1">
        <f t="shared" si="26"/>
        <v>1.4930015552099531</v>
      </c>
      <c r="AV9" s="25">
        <v>0</v>
      </c>
      <c r="AW9" s="1">
        <v>64</v>
      </c>
      <c r="AX9" s="1">
        <f t="shared" si="27"/>
        <v>64</v>
      </c>
      <c r="AY9" s="1">
        <f t="shared" si="28"/>
        <v>4.5897877223178423</v>
      </c>
      <c r="AZ9" s="1">
        <f t="shared" si="29"/>
        <v>2.6197298403602129</v>
      </c>
      <c r="BA9" s="25">
        <v>0</v>
      </c>
      <c r="BB9" s="1">
        <v>16</v>
      </c>
      <c r="BC9" s="1">
        <f t="shared" si="30"/>
        <v>16</v>
      </c>
      <c r="BD9" s="1">
        <f t="shared" si="31"/>
        <v>0.94361877801368255</v>
      </c>
      <c r="BE9" s="1">
        <f t="shared" si="32"/>
        <v>0.49597024178549287</v>
      </c>
      <c r="BF9" s="25">
        <v>0</v>
      </c>
      <c r="BG9" s="1">
        <v>168</v>
      </c>
      <c r="BH9" s="1">
        <f t="shared" si="33"/>
        <v>168</v>
      </c>
      <c r="BI9" s="1">
        <f t="shared" si="34"/>
        <v>12.335707467508628</v>
      </c>
      <c r="BJ9" s="1">
        <f t="shared" si="35"/>
        <v>4.1206769683590867</v>
      </c>
      <c r="BK9" s="25">
        <v>0</v>
      </c>
      <c r="BL9" s="1">
        <v>88</v>
      </c>
      <c r="BM9" s="1">
        <f t="shared" si="36"/>
        <v>88</v>
      </c>
      <c r="BN9" s="1">
        <f t="shared" si="37"/>
        <v>3.7942482645625835</v>
      </c>
      <c r="BO9" s="1">
        <f t="shared" si="38"/>
        <v>2.8169014084507036</v>
      </c>
      <c r="BP9" s="25">
        <v>0</v>
      </c>
      <c r="BQ9" s="1">
        <v>92</v>
      </c>
      <c r="BR9" s="1">
        <f t="shared" si="39"/>
        <v>92</v>
      </c>
      <c r="BS9" s="1">
        <f t="shared" si="40"/>
        <v>3.8571188998826096</v>
      </c>
      <c r="BT9" s="1">
        <f t="shared" si="41"/>
        <v>8.7452471482889731</v>
      </c>
      <c r="BU9" s="25">
        <v>0</v>
      </c>
      <c r="BV9" s="1">
        <v>20</v>
      </c>
      <c r="BW9" s="1">
        <f t="shared" si="42"/>
        <v>20</v>
      </c>
      <c r="BX9" s="1">
        <f t="shared" si="43"/>
        <v>0.80811345912966182</v>
      </c>
      <c r="BY9" s="1">
        <f t="shared" si="44"/>
        <v>3.1104199066874028</v>
      </c>
      <c r="BZ9" s="25">
        <v>0</v>
      </c>
      <c r="CA9" s="1">
        <v>48</v>
      </c>
      <c r="CB9" s="1">
        <f t="shared" si="45"/>
        <v>48</v>
      </c>
      <c r="CC9" s="1">
        <f t="shared" si="46"/>
        <v>2.4208190437764783</v>
      </c>
      <c r="CD9" s="1">
        <f t="shared" si="47"/>
        <v>10.884353741496598</v>
      </c>
      <c r="CE9" s="25">
        <v>0</v>
      </c>
      <c r="CF9" s="1">
        <v>14</v>
      </c>
      <c r="CG9" s="1">
        <f t="shared" si="48"/>
        <v>14</v>
      </c>
      <c r="CH9" s="1">
        <f t="shared" si="49"/>
        <v>0.69499602859412235</v>
      </c>
      <c r="CI9" s="1">
        <f t="shared" si="50"/>
        <v>2.9411764705882355</v>
      </c>
      <c r="CJ9" s="25">
        <v>0</v>
      </c>
      <c r="CK9" s="1">
        <v>20</v>
      </c>
      <c r="CL9" s="1">
        <f t="shared" si="51"/>
        <v>20</v>
      </c>
      <c r="CM9" s="1">
        <f t="shared" si="52"/>
        <v>0.99462900338173854</v>
      </c>
      <c r="CN9" s="1">
        <f t="shared" si="53"/>
        <v>4.2283298097251576</v>
      </c>
      <c r="CO9" s="25">
        <v>0</v>
      </c>
      <c r="CP9" s="1">
        <v>0</v>
      </c>
      <c r="CQ9" s="1">
        <f t="shared" si="54"/>
        <v>0</v>
      </c>
      <c r="CR9" s="1">
        <f t="shared" si="55"/>
        <v>0</v>
      </c>
      <c r="CS9" s="1">
        <f t="shared" si="56"/>
        <v>0</v>
      </c>
    </row>
    <row r="10" spans="1:102" s="1" customFormat="1" ht="14" x14ac:dyDescent="0.15">
      <c r="A10" s="22" t="s">
        <v>38</v>
      </c>
      <c r="B10" s="20" t="s">
        <v>0</v>
      </c>
      <c r="C10" s="1">
        <v>98</v>
      </c>
      <c r="D10" s="1">
        <v>392</v>
      </c>
      <c r="E10" s="1">
        <f t="shared" si="0"/>
        <v>490</v>
      </c>
      <c r="F10" s="1">
        <f t="shared" si="1"/>
        <v>93.333333333333329</v>
      </c>
      <c r="G10" s="1">
        <f t="shared" si="2"/>
        <v>15.837104072398189</v>
      </c>
      <c r="H10" s="25">
        <v>76</v>
      </c>
      <c r="I10" s="1">
        <v>544</v>
      </c>
      <c r="J10" s="1">
        <f t="shared" si="3"/>
        <v>620</v>
      </c>
      <c r="K10" s="1">
        <f t="shared" si="4"/>
        <v>45.48789435069699</v>
      </c>
      <c r="L10" s="1">
        <f t="shared" si="5"/>
        <v>16.702586206896552</v>
      </c>
      <c r="M10" s="25">
        <v>132</v>
      </c>
      <c r="N10" s="1">
        <v>728</v>
      </c>
      <c r="O10" s="1">
        <f t="shared" si="6"/>
        <v>860</v>
      </c>
      <c r="P10" s="1">
        <f t="shared" si="7"/>
        <v>48.7390195522811</v>
      </c>
      <c r="Q10" s="1">
        <f t="shared" si="8"/>
        <v>19.060283687943265</v>
      </c>
      <c r="R10" s="25">
        <v>112</v>
      </c>
      <c r="S10" s="1">
        <v>1008</v>
      </c>
      <c r="T10" s="1">
        <f t="shared" si="9"/>
        <v>1120</v>
      </c>
      <c r="U10" s="1">
        <f t="shared" si="10"/>
        <v>49.077603961263748</v>
      </c>
      <c r="V10" s="1">
        <f t="shared" si="11"/>
        <v>17.348203221809172</v>
      </c>
      <c r="W10" s="25">
        <v>146</v>
      </c>
      <c r="X10" s="1">
        <v>824</v>
      </c>
      <c r="Y10" s="1">
        <f t="shared" si="12"/>
        <v>970</v>
      </c>
      <c r="Z10" s="1">
        <f t="shared" si="13"/>
        <v>46.054505744943498</v>
      </c>
      <c r="AA10" s="1">
        <f t="shared" si="14"/>
        <v>14.273101824602708</v>
      </c>
      <c r="AB10" s="25">
        <v>159</v>
      </c>
      <c r="AC10" s="1">
        <v>808</v>
      </c>
      <c r="AD10" s="1">
        <f t="shared" si="15"/>
        <v>967</v>
      </c>
      <c r="AE10" s="1">
        <f t="shared" si="16"/>
        <v>38.908783647849354</v>
      </c>
      <c r="AF10" s="1">
        <f t="shared" si="17"/>
        <v>14.941285537700866</v>
      </c>
      <c r="AG10" s="25">
        <v>60</v>
      </c>
      <c r="AH10" s="1">
        <v>520</v>
      </c>
      <c r="AI10" s="1">
        <f t="shared" si="18"/>
        <v>580</v>
      </c>
      <c r="AJ10" s="1">
        <f t="shared" si="19"/>
        <v>25.943818214349612</v>
      </c>
      <c r="AK10" s="1">
        <f t="shared" si="20"/>
        <v>15.392781316348191</v>
      </c>
      <c r="AL10" s="25">
        <v>34</v>
      </c>
      <c r="AM10" s="1">
        <v>600</v>
      </c>
      <c r="AN10" s="1">
        <f t="shared" si="21"/>
        <v>634</v>
      </c>
      <c r="AO10" s="1">
        <f t="shared" si="22"/>
        <v>26.284150740019072</v>
      </c>
      <c r="AP10" s="1">
        <f t="shared" si="23"/>
        <v>16.446173800259405</v>
      </c>
      <c r="AQ10" s="25">
        <v>26</v>
      </c>
      <c r="AR10" s="1">
        <v>328</v>
      </c>
      <c r="AS10" s="1">
        <f t="shared" si="24"/>
        <v>354</v>
      </c>
      <c r="AT10" s="1">
        <f t="shared" si="25"/>
        <v>14.755533324996874</v>
      </c>
      <c r="AU10" s="1">
        <f t="shared" si="26"/>
        <v>11.010886469673405</v>
      </c>
      <c r="AV10" s="25">
        <v>11</v>
      </c>
      <c r="AW10" s="1">
        <v>384</v>
      </c>
      <c r="AX10" s="1">
        <f t="shared" si="27"/>
        <v>395</v>
      </c>
      <c r="AY10" s="1">
        <f t="shared" si="28"/>
        <v>28.327596098680434</v>
      </c>
      <c r="AZ10" s="1">
        <f t="shared" si="29"/>
        <v>16.168645108473189</v>
      </c>
      <c r="BA10" s="25">
        <v>64</v>
      </c>
      <c r="BB10" s="1">
        <v>616</v>
      </c>
      <c r="BC10" s="1">
        <f t="shared" si="30"/>
        <v>680</v>
      </c>
      <c r="BD10" s="1">
        <f t="shared" si="31"/>
        <v>40.103798065581508</v>
      </c>
      <c r="BE10" s="1">
        <f t="shared" si="32"/>
        <v>21.078735275883449</v>
      </c>
      <c r="BF10" s="25">
        <v>48</v>
      </c>
      <c r="BG10" s="1">
        <v>872</v>
      </c>
      <c r="BH10" s="1">
        <f t="shared" si="33"/>
        <v>920</v>
      </c>
      <c r="BI10" s="1">
        <f t="shared" si="34"/>
        <v>67.552683750642487</v>
      </c>
      <c r="BJ10" s="1">
        <f t="shared" si="35"/>
        <v>22.565611969585479</v>
      </c>
      <c r="BK10" s="25">
        <v>67</v>
      </c>
      <c r="BL10" s="1">
        <v>360</v>
      </c>
      <c r="BM10" s="1">
        <f t="shared" si="36"/>
        <v>427</v>
      </c>
      <c r="BN10" s="1">
        <f t="shared" si="37"/>
        <v>18.410727374638899</v>
      </c>
      <c r="BO10" s="1">
        <f t="shared" si="38"/>
        <v>13.668373879641482</v>
      </c>
      <c r="BP10" s="25">
        <v>3</v>
      </c>
      <c r="BQ10" s="1">
        <v>44</v>
      </c>
      <c r="BR10" s="1">
        <f t="shared" si="39"/>
        <v>47</v>
      </c>
      <c r="BS10" s="1">
        <f t="shared" si="40"/>
        <v>1.9704846553748112</v>
      </c>
      <c r="BT10" s="1">
        <f t="shared" si="41"/>
        <v>4.4676806083650193</v>
      </c>
      <c r="BU10" s="25">
        <v>0</v>
      </c>
      <c r="BV10" s="1">
        <v>0</v>
      </c>
      <c r="BW10" s="1">
        <f t="shared" si="42"/>
        <v>0</v>
      </c>
      <c r="BX10" s="1">
        <f t="shared" si="43"/>
        <v>0</v>
      </c>
      <c r="BY10" s="1">
        <f t="shared" si="44"/>
        <v>0</v>
      </c>
      <c r="BZ10" s="25">
        <v>0</v>
      </c>
      <c r="CA10" s="1">
        <v>0</v>
      </c>
      <c r="CB10" s="1">
        <f t="shared" si="45"/>
        <v>0</v>
      </c>
      <c r="CC10" s="1">
        <f t="shared" si="46"/>
        <v>0</v>
      </c>
      <c r="CD10" s="1">
        <f t="shared" si="47"/>
        <v>0</v>
      </c>
      <c r="CE10" s="25">
        <v>0</v>
      </c>
      <c r="CF10" s="1">
        <v>0</v>
      </c>
      <c r="CG10" s="1">
        <f t="shared" si="48"/>
        <v>0</v>
      </c>
      <c r="CH10" s="1">
        <f t="shared" si="49"/>
        <v>0</v>
      </c>
      <c r="CI10" s="1">
        <f t="shared" si="50"/>
        <v>0</v>
      </c>
      <c r="CJ10" s="25">
        <v>0</v>
      </c>
      <c r="CK10" s="1">
        <v>0</v>
      </c>
      <c r="CL10" s="1">
        <f t="shared" si="51"/>
        <v>0</v>
      </c>
      <c r="CM10" s="1">
        <f t="shared" si="52"/>
        <v>0</v>
      </c>
      <c r="CN10" s="1">
        <f t="shared" si="53"/>
        <v>0</v>
      </c>
      <c r="CO10" s="25">
        <v>0</v>
      </c>
      <c r="CP10" s="1">
        <v>0</v>
      </c>
      <c r="CQ10" s="1">
        <f t="shared" si="54"/>
        <v>0</v>
      </c>
      <c r="CR10" s="1">
        <f t="shared" si="55"/>
        <v>0</v>
      </c>
      <c r="CS10" s="1">
        <f t="shared" si="56"/>
        <v>0</v>
      </c>
    </row>
    <row r="11" spans="1:102" s="1" customFormat="1" ht="14" x14ac:dyDescent="0.15">
      <c r="A11" s="22" t="s">
        <v>39</v>
      </c>
      <c r="B11" s="20" t="s">
        <v>1</v>
      </c>
      <c r="C11" s="1">
        <v>2</v>
      </c>
      <c r="D11" s="1">
        <v>8</v>
      </c>
      <c r="E11" s="1">
        <f t="shared" si="0"/>
        <v>10</v>
      </c>
      <c r="F11" s="1">
        <f t="shared" si="1"/>
        <v>1.9047619047619047</v>
      </c>
      <c r="G11" s="1">
        <f t="shared" si="2"/>
        <v>0.3232062055591467</v>
      </c>
      <c r="H11" s="25">
        <v>4</v>
      </c>
      <c r="I11" s="1">
        <v>0</v>
      </c>
      <c r="J11" s="1">
        <f t="shared" si="3"/>
        <v>4</v>
      </c>
      <c r="K11" s="1">
        <f t="shared" si="4"/>
        <v>0.29347028613352899</v>
      </c>
      <c r="L11" s="1">
        <f t="shared" si="5"/>
        <v>0.10775862068965517</v>
      </c>
      <c r="M11" s="25">
        <v>0</v>
      </c>
      <c r="N11" s="1">
        <v>24</v>
      </c>
      <c r="O11" s="1">
        <f t="shared" si="6"/>
        <v>24</v>
      </c>
      <c r="P11" s="1">
        <f t="shared" si="7"/>
        <v>1.3601586851799377</v>
      </c>
      <c r="Q11" s="1">
        <f t="shared" si="8"/>
        <v>0.53191489361702138</v>
      </c>
      <c r="R11" s="25">
        <v>4</v>
      </c>
      <c r="S11" s="1">
        <v>8</v>
      </c>
      <c r="T11" s="1">
        <f t="shared" si="9"/>
        <v>12</v>
      </c>
      <c r="U11" s="1">
        <f t="shared" si="10"/>
        <v>0.52583147101354011</v>
      </c>
      <c r="V11" s="1">
        <f t="shared" si="11"/>
        <v>0.18587360594795541</v>
      </c>
      <c r="W11" s="25">
        <v>2</v>
      </c>
      <c r="X11" s="1">
        <v>8</v>
      </c>
      <c r="Y11" s="1">
        <f t="shared" si="12"/>
        <v>10</v>
      </c>
      <c r="Z11" s="1">
        <f t="shared" si="13"/>
        <v>0.47478871902003605</v>
      </c>
      <c r="AA11" s="1">
        <f t="shared" si="14"/>
        <v>0.14714537963507945</v>
      </c>
      <c r="AB11" s="25">
        <v>8</v>
      </c>
      <c r="AC11" s="1">
        <v>24</v>
      </c>
      <c r="AD11" s="1">
        <f t="shared" si="15"/>
        <v>32</v>
      </c>
      <c r="AE11" s="1">
        <f t="shared" si="16"/>
        <v>1.2875709169919123</v>
      </c>
      <c r="AF11" s="1">
        <f t="shared" si="17"/>
        <v>0.4944375772558714</v>
      </c>
      <c r="AG11" s="25">
        <v>1</v>
      </c>
      <c r="AH11" s="1">
        <v>8</v>
      </c>
      <c r="AI11" s="1">
        <f t="shared" si="18"/>
        <v>9</v>
      </c>
      <c r="AJ11" s="1">
        <f t="shared" si="19"/>
        <v>0.40257648953301123</v>
      </c>
      <c r="AK11" s="1">
        <f t="shared" si="20"/>
        <v>0.23885350318471332</v>
      </c>
      <c r="AL11" s="25">
        <v>0</v>
      </c>
      <c r="AM11" s="1">
        <v>8</v>
      </c>
      <c r="AN11" s="1">
        <f t="shared" si="21"/>
        <v>8</v>
      </c>
      <c r="AO11" s="1">
        <f t="shared" si="22"/>
        <v>0.33166120807595045</v>
      </c>
      <c r="AP11" s="1">
        <f t="shared" si="23"/>
        <v>0.20752269779507138</v>
      </c>
      <c r="AQ11" s="25">
        <v>3</v>
      </c>
      <c r="AR11" s="1">
        <v>16</v>
      </c>
      <c r="AS11" s="1">
        <f t="shared" si="24"/>
        <v>19</v>
      </c>
      <c r="AT11" s="1">
        <f t="shared" si="25"/>
        <v>0.79196365303655536</v>
      </c>
      <c r="AU11" s="1">
        <f t="shared" si="26"/>
        <v>0.59097978227060655</v>
      </c>
      <c r="AV11" s="25">
        <v>2</v>
      </c>
      <c r="AW11" s="1">
        <v>0</v>
      </c>
      <c r="AX11" s="1">
        <f t="shared" si="27"/>
        <v>2</v>
      </c>
      <c r="AY11" s="1">
        <f t="shared" si="28"/>
        <v>0.14343086632243257</v>
      </c>
      <c r="AZ11" s="1">
        <f t="shared" si="29"/>
        <v>8.1866557511256655E-2</v>
      </c>
      <c r="BA11" s="25">
        <v>3</v>
      </c>
      <c r="BB11" s="1">
        <v>16</v>
      </c>
      <c r="BC11" s="1">
        <f t="shared" si="30"/>
        <v>19</v>
      </c>
      <c r="BD11" s="1">
        <f t="shared" si="31"/>
        <v>1.1205472988912479</v>
      </c>
      <c r="BE11" s="1">
        <f t="shared" si="32"/>
        <v>0.58896466212027276</v>
      </c>
      <c r="BF11" s="25">
        <v>0</v>
      </c>
      <c r="BG11" s="1">
        <v>16</v>
      </c>
      <c r="BH11" s="1">
        <f t="shared" si="33"/>
        <v>16</v>
      </c>
      <c r="BI11" s="1">
        <f t="shared" si="34"/>
        <v>1.1748292826198694</v>
      </c>
      <c r="BJ11" s="1">
        <f t="shared" si="35"/>
        <v>0.39244542555800832</v>
      </c>
      <c r="BK11" s="25">
        <v>2</v>
      </c>
      <c r="BL11" s="1">
        <v>16</v>
      </c>
      <c r="BM11" s="1">
        <f t="shared" si="36"/>
        <v>18</v>
      </c>
      <c r="BN11" s="1">
        <f t="shared" si="37"/>
        <v>0.77609623593325572</v>
      </c>
      <c r="BO11" s="1">
        <f t="shared" si="38"/>
        <v>0.57618437900128039</v>
      </c>
      <c r="BP11" s="25">
        <v>1</v>
      </c>
      <c r="BQ11" s="1">
        <v>16</v>
      </c>
      <c r="BR11" s="1">
        <f t="shared" si="39"/>
        <v>17</v>
      </c>
      <c r="BS11" s="1">
        <f t="shared" si="40"/>
        <v>0.71272849236961255</v>
      </c>
      <c r="BT11" s="1">
        <f t="shared" si="41"/>
        <v>1.6159695817490494</v>
      </c>
      <c r="BU11" s="25">
        <v>0</v>
      </c>
      <c r="BV11" s="1">
        <v>12</v>
      </c>
      <c r="BW11" s="1">
        <f t="shared" si="42"/>
        <v>12</v>
      </c>
      <c r="BX11" s="1">
        <f t="shared" si="43"/>
        <v>0.48486807547779709</v>
      </c>
      <c r="BY11" s="1">
        <f t="shared" si="44"/>
        <v>1.8662519440124414</v>
      </c>
      <c r="BZ11" s="25">
        <v>0</v>
      </c>
      <c r="CA11" s="1">
        <v>10</v>
      </c>
      <c r="CB11" s="1">
        <f t="shared" si="45"/>
        <v>10</v>
      </c>
      <c r="CC11" s="1">
        <f t="shared" si="46"/>
        <v>0.50433730078676631</v>
      </c>
      <c r="CD11" s="1">
        <f t="shared" si="47"/>
        <v>2.2675736961451247</v>
      </c>
      <c r="CE11" s="25">
        <v>0</v>
      </c>
      <c r="CF11" s="1">
        <v>10</v>
      </c>
      <c r="CG11" s="1">
        <f t="shared" si="48"/>
        <v>10</v>
      </c>
      <c r="CH11" s="1">
        <f t="shared" si="49"/>
        <v>0.49642573471008739</v>
      </c>
      <c r="CI11" s="1">
        <f t="shared" si="50"/>
        <v>2.1008403361344539</v>
      </c>
      <c r="CJ11" s="25">
        <v>1</v>
      </c>
      <c r="CK11" s="1">
        <v>18</v>
      </c>
      <c r="CL11" s="1">
        <f t="shared" si="51"/>
        <v>19</v>
      </c>
      <c r="CM11" s="1">
        <f t="shared" si="52"/>
        <v>0.94489755321265168</v>
      </c>
      <c r="CN11" s="1">
        <f t="shared" si="53"/>
        <v>4.0169133192388999</v>
      </c>
      <c r="CO11" s="25">
        <v>1</v>
      </c>
      <c r="CP11" s="1">
        <v>34</v>
      </c>
      <c r="CQ11" s="1">
        <f t="shared" si="54"/>
        <v>35</v>
      </c>
      <c r="CR11" s="1">
        <f t="shared" si="55"/>
        <v>1.322636354360732</v>
      </c>
      <c r="CS11" s="1">
        <f t="shared" si="56"/>
        <v>10.606060606060606</v>
      </c>
    </row>
    <row r="12" spans="1:102" s="1" customFormat="1" ht="14" x14ac:dyDescent="0.15">
      <c r="A12" s="22" t="s">
        <v>40</v>
      </c>
      <c r="B12" s="20" t="s">
        <v>0</v>
      </c>
      <c r="C12" s="1">
        <v>0</v>
      </c>
      <c r="D12" s="1">
        <v>0</v>
      </c>
      <c r="E12" s="1">
        <f t="shared" si="0"/>
        <v>0</v>
      </c>
      <c r="F12" s="1">
        <f t="shared" si="1"/>
        <v>0</v>
      </c>
      <c r="G12" s="1">
        <f t="shared" si="2"/>
        <v>0</v>
      </c>
      <c r="H12" s="25">
        <v>0</v>
      </c>
      <c r="I12" s="1">
        <v>0</v>
      </c>
      <c r="J12" s="1">
        <f t="shared" si="3"/>
        <v>0</v>
      </c>
      <c r="K12" s="1">
        <f t="shared" si="4"/>
        <v>0</v>
      </c>
      <c r="L12" s="1">
        <f t="shared" si="5"/>
        <v>0</v>
      </c>
      <c r="M12" s="25">
        <v>0</v>
      </c>
      <c r="N12" s="1">
        <v>0</v>
      </c>
      <c r="O12" s="1">
        <f t="shared" si="6"/>
        <v>0</v>
      </c>
      <c r="P12" s="1">
        <f t="shared" si="7"/>
        <v>0</v>
      </c>
      <c r="Q12" s="1">
        <f t="shared" si="8"/>
        <v>0</v>
      </c>
      <c r="R12" s="25">
        <v>0</v>
      </c>
      <c r="S12" s="1">
        <v>0</v>
      </c>
      <c r="T12" s="1">
        <f t="shared" si="9"/>
        <v>0</v>
      </c>
      <c r="U12" s="1">
        <f t="shared" si="10"/>
        <v>0</v>
      </c>
      <c r="V12" s="1">
        <f t="shared" si="11"/>
        <v>0</v>
      </c>
      <c r="W12" s="25">
        <v>0</v>
      </c>
      <c r="X12" s="1">
        <v>0</v>
      </c>
      <c r="Y12" s="1">
        <f t="shared" si="12"/>
        <v>0</v>
      </c>
      <c r="Z12" s="1">
        <f t="shared" si="13"/>
        <v>0</v>
      </c>
      <c r="AA12" s="1">
        <f t="shared" si="14"/>
        <v>0</v>
      </c>
      <c r="AB12" s="25">
        <v>0</v>
      </c>
      <c r="AC12" s="1">
        <v>0</v>
      </c>
      <c r="AD12" s="1">
        <f t="shared" si="15"/>
        <v>0</v>
      </c>
      <c r="AE12" s="1">
        <f t="shared" si="16"/>
        <v>0</v>
      </c>
      <c r="AF12" s="1">
        <f t="shared" si="17"/>
        <v>0</v>
      </c>
      <c r="AG12" s="25">
        <v>0</v>
      </c>
      <c r="AH12" s="1">
        <v>0</v>
      </c>
      <c r="AI12" s="1">
        <f t="shared" si="18"/>
        <v>0</v>
      </c>
      <c r="AJ12" s="1">
        <f t="shared" si="19"/>
        <v>0</v>
      </c>
      <c r="AK12" s="1">
        <f t="shared" si="20"/>
        <v>0</v>
      </c>
      <c r="AL12" s="25">
        <v>0</v>
      </c>
      <c r="AM12" s="1">
        <v>0</v>
      </c>
      <c r="AN12" s="1">
        <f t="shared" si="21"/>
        <v>0</v>
      </c>
      <c r="AO12" s="1">
        <f t="shared" si="22"/>
        <v>0</v>
      </c>
      <c r="AP12" s="1">
        <f t="shared" si="23"/>
        <v>0</v>
      </c>
      <c r="AQ12" s="25">
        <v>0</v>
      </c>
      <c r="AR12" s="1">
        <v>0</v>
      </c>
      <c r="AS12" s="1">
        <f t="shared" si="24"/>
        <v>0</v>
      </c>
      <c r="AT12" s="1">
        <f t="shared" si="25"/>
        <v>0</v>
      </c>
      <c r="AU12" s="1">
        <f t="shared" si="26"/>
        <v>0</v>
      </c>
      <c r="AV12" s="25">
        <v>0</v>
      </c>
      <c r="AW12" s="1">
        <v>0</v>
      </c>
      <c r="AX12" s="1">
        <f t="shared" si="27"/>
        <v>0</v>
      </c>
      <c r="AY12" s="1">
        <f t="shared" si="28"/>
        <v>0</v>
      </c>
      <c r="AZ12" s="1">
        <f t="shared" si="29"/>
        <v>0</v>
      </c>
      <c r="BA12" s="25">
        <v>0</v>
      </c>
      <c r="BB12" s="1">
        <v>0</v>
      </c>
      <c r="BC12" s="1">
        <f t="shared" si="30"/>
        <v>0</v>
      </c>
      <c r="BD12" s="1">
        <f t="shared" si="31"/>
        <v>0</v>
      </c>
      <c r="BE12" s="1">
        <f t="shared" si="32"/>
        <v>0</v>
      </c>
      <c r="BF12" s="25">
        <v>0</v>
      </c>
      <c r="BG12" s="1">
        <v>8</v>
      </c>
      <c r="BH12" s="1">
        <f t="shared" si="33"/>
        <v>8</v>
      </c>
      <c r="BI12" s="1">
        <f t="shared" si="34"/>
        <v>0.5874146413099347</v>
      </c>
      <c r="BJ12" s="1">
        <f t="shared" si="35"/>
        <v>0.19622271277900416</v>
      </c>
      <c r="BK12" s="25">
        <v>0</v>
      </c>
      <c r="BL12" s="1">
        <v>0</v>
      </c>
      <c r="BM12" s="1">
        <f t="shared" si="36"/>
        <v>0</v>
      </c>
      <c r="BN12" s="1">
        <f t="shared" si="37"/>
        <v>0</v>
      </c>
      <c r="BO12" s="1">
        <f t="shared" si="38"/>
        <v>0</v>
      </c>
      <c r="BP12" s="25">
        <v>1</v>
      </c>
      <c r="BQ12" s="1">
        <v>0</v>
      </c>
      <c r="BR12" s="1">
        <f t="shared" si="39"/>
        <v>1</v>
      </c>
      <c r="BS12" s="1">
        <f t="shared" si="40"/>
        <v>4.1925205433506627E-2</v>
      </c>
      <c r="BT12" s="1">
        <f t="shared" si="41"/>
        <v>9.5057034220532327E-2</v>
      </c>
      <c r="BU12" s="25">
        <v>0</v>
      </c>
      <c r="BV12" s="1">
        <v>0</v>
      </c>
      <c r="BW12" s="1">
        <f t="shared" si="42"/>
        <v>0</v>
      </c>
      <c r="BX12" s="1">
        <f t="shared" si="43"/>
        <v>0</v>
      </c>
      <c r="BY12" s="1">
        <f t="shared" si="44"/>
        <v>0</v>
      </c>
      <c r="BZ12" s="25">
        <v>0</v>
      </c>
      <c r="CA12" s="1">
        <v>0</v>
      </c>
      <c r="CB12" s="1">
        <f t="shared" si="45"/>
        <v>0</v>
      </c>
      <c r="CC12" s="1">
        <f t="shared" si="46"/>
        <v>0</v>
      </c>
      <c r="CD12" s="1">
        <f t="shared" si="47"/>
        <v>0</v>
      </c>
      <c r="CE12" s="25">
        <v>0</v>
      </c>
      <c r="CF12" s="1">
        <v>2</v>
      </c>
      <c r="CG12" s="1">
        <f t="shared" si="48"/>
        <v>2</v>
      </c>
      <c r="CH12" s="1">
        <f t="shared" si="49"/>
        <v>9.9285146942017483E-2</v>
      </c>
      <c r="CI12" s="1">
        <f t="shared" si="50"/>
        <v>0.42016806722689082</v>
      </c>
      <c r="CJ12" s="25">
        <v>0</v>
      </c>
      <c r="CK12" s="1">
        <v>0</v>
      </c>
      <c r="CL12" s="1">
        <f t="shared" si="51"/>
        <v>0</v>
      </c>
      <c r="CM12" s="1">
        <f t="shared" si="52"/>
        <v>0</v>
      </c>
      <c r="CN12" s="1">
        <f t="shared" si="53"/>
        <v>0</v>
      </c>
      <c r="CO12" s="25">
        <v>0</v>
      </c>
      <c r="CP12" s="1">
        <v>4</v>
      </c>
      <c r="CQ12" s="1">
        <f t="shared" si="54"/>
        <v>4</v>
      </c>
      <c r="CR12" s="1">
        <f t="shared" si="55"/>
        <v>0.15115844049836938</v>
      </c>
      <c r="CS12" s="1">
        <f t="shared" si="56"/>
        <v>1.2121212121212119</v>
      </c>
    </row>
    <row r="13" spans="1:102" s="1" customFormat="1" ht="14" x14ac:dyDescent="0.15">
      <c r="A13" s="22" t="s">
        <v>41</v>
      </c>
      <c r="B13" s="20" t="s">
        <v>0</v>
      </c>
      <c r="C13" s="1">
        <v>18</v>
      </c>
      <c r="D13" s="1">
        <v>40</v>
      </c>
      <c r="E13" s="1">
        <f t="shared" si="0"/>
        <v>58</v>
      </c>
      <c r="F13" s="1">
        <f t="shared" si="1"/>
        <v>11.047619047619047</v>
      </c>
      <c r="G13" s="1">
        <f t="shared" si="2"/>
        <v>1.8745959922430511</v>
      </c>
      <c r="H13" s="25">
        <v>10</v>
      </c>
      <c r="I13" s="1">
        <v>40</v>
      </c>
      <c r="J13" s="1">
        <f t="shared" si="3"/>
        <v>50</v>
      </c>
      <c r="K13" s="1">
        <f t="shared" si="4"/>
        <v>3.6683785766691122</v>
      </c>
      <c r="L13" s="1">
        <f t="shared" si="5"/>
        <v>1.3469827586206895</v>
      </c>
      <c r="M13" s="25">
        <v>8</v>
      </c>
      <c r="N13" s="1">
        <v>64</v>
      </c>
      <c r="O13" s="1">
        <f t="shared" si="6"/>
        <v>72</v>
      </c>
      <c r="P13" s="1">
        <f t="shared" si="7"/>
        <v>4.0804760555398127</v>
      </c>
      <c r="Q13" s="1">
        <f t="shared" si="8"/>
        <v>1.595744680851064</v>
      </c>
      <c r="R13" s="25">
        <v>20</v>
      </c>
      <c r="S13" s="1">
        <v>72</v>
      </c>
      <c r="T13" s="1">
        <f t="shared" si="9"/>
        <v>92</v>
      </c>
      <c r="U13" s="1">
        <f t="shared" si="10"/>
        <v>4.031374611103808</v>
      </c>
      <c r="V13" s="1">
        <f t="shared" si="11"/>
        <v>1.425030978934325</v>
      </c>
      <c r="W13" s="25">
        <v>36</v>
      </c>
      <c r="X13" s="1">
        <v>32</v>
      </c>
      <c r="Y13" s="1">
        <f t="shared" si="12"/>
        <v>68</v>
      </c>
      <c r="Z13" s="1">
        <f t="shared" si="13"/>
        <v>3.228563289336245</v>
      </c>
      <c r="AA13" s="1">
        <f t="shared" si="14"/>
        <v>1.0005885815185402</v>
      </c>
      <c r="AB13" s="25">
        <v>65</v>
      </c>
      <c r="AC13" s="1">
        <v>48</v>
      </c>
      <c r="AD13" s="1">
        <f t="shared" si="15"/>
        <v>113</v>
      </c>
      <c r="AE13" s="1">
        <f t="shared" si="16"/>
        <v>4.5467348006276902</v>
      </c>
      <c r="AF13" s="1">
        <f t="shared" si="17"/>
        <v>1.7459826946847958</v>
      </c>
      <c r="AG13" s="25">
        <v>13</v>
      </c>
      <c r="AH13" s="1">
        <v>40</v>
      </c>
      <c r="AI13" s="1">
        <f t="shared" si="18"/>
        <v>53</v>
      </c>
      <c r="AJ13" s="1">
        <f t="shared" si="19"/>
        <v>2.3707282161388439</v>
      </c>
      <c r="AK13" s="1">
        <f t="shared" si="20"/>
        <v>1.406581740976645</v>
      </c>
      <c r="AL13" s="25">
        <v>9</v>
      </c>
      <c r="AM13" s="1">
        <v>48</v>
      </c>
      <c r="AN13" s="1">
        <f t="shared" si="21"/>
        <v>57</v>
      </c>
      <c r="AO13" s="1">
        <f t="shared" si="22"/>
        <v>2.3630861075411467</v>
      </c>
      <c r="AP13" s="1">
        <f t="shared" si="23"/>
        <v>1.4785992217898831</v>
      </c>
      <c r="AQ13" s="25">
        <v>9</v>
      </c>
      <c r="AR13" s="1">
        <v>0</v>
      </c>
      <c r="AS13" s="1">
        <f t="shared" si="24"/>
        <v>9</v>
      </c>
      <c r="AT13" s="1">
        <f t="shared" si="25"/>
        <v>0.37514067775415783</v>
      </c>
      <c r="AU13" s="1">
        <f t="shared" si="26"/>
        <v>0.27993779160186627</v>
      </c>
      <c r="AV13" s="25">
        <v>3</v>
      </c>
      <c r="AW13" s="1">
        <v>8</v>
      </c>
      <c r="AX13" s="1">
        <f t="shared" si="27"/>
        <v>11</v>
      </c>
      <c r="AY13" s="1">
        <f t="shared" si="28"/>
        <v>0.78886976477337922</v>
      </c>
      <c r="AZ13" s="1">
        <f t="shared" si="29"/>
        <v>0.45026606631191163</v>
      </c>
      <c r="BA13" s="25">
        <v>24</v>
      </c>
      <c r="BB13" s="1">
        <v>16</v>
      </c>
      <c r="BC13" s="1">
        <f t="shared" si="30"/>
        <v>40</v>
      </c>
      <c r="BD13" s="1">
        <f t="shared" si="31"/>
        <v>2.3590469450342062</v>
      </c>
      <c r="BE13" s="1">
        <f t="shared" si="32"/>
        <v>1.2399256044637321</v>
      </c>
      <c r="BF13" s="25">
        <v>16</v>
      </c>
      <c r="BG13" s="1">
        <v>32</v>
      </c>
      <c r="BH13" s="1">
        <f t="shared" si="33"/>
        <v>48</v>
      </c>
      <c r="BI13" s="1">
        <f t="shared" si="34"/>
        <v>3.524487847859608</v>
      </c>
      <c r="BJ13" s="1">
        <f t="shared" si="35"/>
        <v>1.1773362766740247</v>
      </c>
      <c r="BK13" s="25">
        <v>12</v>
      </c>
      <c r="BL13" s="1">
        <v>64</v>
      </c>
      <c r="BM13" s="1">
        <f t="shared" si="36"/>
        <v>76</v>
      </c>
      <c r="BN13" s="1">
        <f t="shared" si="37"/>
        <v>3.2768507739404127</v>
      </c>
      <c r="BO13" s="1">
        <f t="shared" si="38"/>
        <v>2.4327784891165165</v>
      </c>
      <c r="BP13" s="25">
        <v>6</v>
      </c>
      <c r="BQ13" s="1">
        <v>36</v>
      </c>
      <c r="BR13" s="1">
        <f t="shared" si="39"/>
        <v>42</v>
      </c>
      <c r="BS13" s="1">
        <f t="shared" si="40"/>
        <v>1.7608586282072782</v>
      </c>
      <c r="BT13" s="1">
        <f t="shared" si="41"/>
        <v>3.9923954372623576</v>
      </c>
      <c r="BU13" s="25">
        <v>1</v>
      </c>
      <c r="BV13" s="1">
        <v>16</v>
      </c>
      <c r="BW13" s="1">
        <f t="shared" si="42"/>
        <v>17</v>
      </c>
      <c r="BX13" s="1">
        <f t="shared" si="43"/>
        <v>0.68689644026021257</v>
      </c>
      <c r="BY13" s="1">
        <f t="shared" si="44"/>
        <v>2.6438569206842923</v>
      </c>
      <c r="BZ13" s="25">
        <v>1</v>
      </c>
      <c r="CA13" s="1">
        <v>10</v>
      </c>
      <c r="CB13" s="1">
        <f t="shared" si="45"/>
        <v>11</v>
      </c>
      <c r="CC13" s="1">
        <f t="shared" si="46"/>
        <v>0.55477103086544288</v>
      </c>
      <c r="CD13" s="1">
        <f t="shared" si="47"/>
        <v>2.4943310657596371</v>
      </c>
      <c r="CE13" s="25">
        <v>2</v>
      </c>
      <c r="CF13" s="1">
        <v>14</v>
      </c>
      <c r="CG13" s="1">
        <f t="shared" si="48"/>
        <v>16</v>
      </c>
      <c r="CH13" s="1">
        <f t="shared" si="49"/>
        <v>0.79428117553613986</v>
      </c>
      <c r="CI13" s="1">
        <f t="shared" si="50"/>
        <v>3.3613445378151265</v>
      </c>
      <c r="CJ13" s="25">
        <v>0</v>
      </c>
      <c r="CK13" s="1">
        <v>8</v>
      </c>
      <c r="CL13" s="1">
        <f t="shared" si="51"/>
        <v>8</v>
      </c>
      <c r="CM13" s="1">
        <f t="shared" si="52"/>
        <v>0.39785160135269543</v>
      </c>
      <c r="CN13" s="1">
        <f t="shared" si="53"/>
        <v>1.691331923890063</v>
      </c>
      <c r="CO13" s="25">
        <v>1</v>
      </c>
      <c r="CP13" s="1">
        <v>16</v>
      </c>
      <c r="CQ13" s="1">
        <f t="shared" si="54"/>
        <v>17</v>
      </c>
      <c r="CR13" s="1">
        <f t="shared" si="55"/>
        <v>0.64242337211806988</v>
      </c>
      <c r="CS13" s="1">
        <f t="shared" si="56"/>
        <v>5.1515151515151514</v>
      </c>
    </row>
    <row r="14" spans="1:102" s="1" customFormat="1" ht="14" x14ac:dyDescent="0.15">
      <c r="A14" s="22" t="s">
        <v>42</v>
      </c>
      <c r="B14" s="20" t="s">
        <v>0</v>
      </c>
      <c r="C14" s="1">
        <v>2</v>
      </c>
      <c r="D14" s="1">
        <v>8</v>
      </c>
      <c r="E14" s="1">
        <f t="shared" si="0"/>
        <v>10</v>
      </c>
      <c r="F14" s="1">
        <f t="shared" si="1"/>
        <v>1.9047619047619047</v>
      </c>
      <c r="G14" s="1">
        <f t="shared" si="2"/>
        <v>0.3232062055591467</v>
      </c>
      <c r="H14" s="25">
        <v>2</v>
      </c>
      <c r="I14" s="1">
        <v>8</v>
      </c>
      <c r="J14" s="1">
        <f t="shared" si="3"/>
        <v>10</v>
      </c>
      <c r="K14" s="1">
        <f t="shared" si="4"/>
        <v>0.73367571533382236</v>
      </c>
      <c r="L14" s="1">
        <f t="shared" si="5"/>
        <v>0.2693965517241379</v>
      </c>
      <c r="M14" s="25">
        <v>0</v>
      </c>
      <c r="N14" s="1">
        <v>0</v>
      </c>
      <c r="O14" s="1">
        <f t="shared" si="6"/>
        <v>0</v>
      </c>
      <c r="P14" s="1">
        <f t="shared" si="7"/>
        <v>0</v>
      </c>
      <c r="Q14" s="1">
        <f t="shared" si="8"/>
        <v>0</v>
      </c>
      <c r="R14" s="25">
        <v>4</v>
      </c>
      <c r="S14" s="1">
        <v>8</v>
      </c>
      <c r="T14" s="1">
        <f t="shared" si="9"/>
        <v>12</v>
      </c>
      <c r="U14" s="1">
        <f t="shared" si="10"/>
        <v>0.52583147101354011</v>
      </c>
      <c r="V14" s="1">
        <f t="shared" si="11"/>
        <v>0.18587360594795541</v>
      </c>
      <c r="W14" s="25">
        <v>1</v>
      </c>
      <c r="X14" s="1">
        <v>0</v>
      </c>
      <c r="Y14" s="1">
        <f t="shared" si="12"/>
        <v>1</v>
      </c>
      <c r="Z14" s="1">
        <f t="shared" si="13"/>
        <v>4.7478871902003603E-2</v>
      </c>
      <c r="AA14" s="1">
        <f t="shared" si="14"/>
        <v>1.4714537963507945E-2</v>
      </c>
      <c r="AB14" s="25">
        <v>0</v>
      </c>
      <c r="AC14" s="1">
        <v>0</v>
      </c>
      <c r="AD14" s="1">
        <f t="shared" si="15"/>
        <v>0</v>
      </c>
      <c r="AE14" s="1">
        <f t="shared" si="16"/>
        <v>0</v>
      </c>
      <c r="AF14" s="1">
        <f t="shared" si="17"/>
        <v>0</v>
      </c>
      <c r="AG14" s="25">
        <v>0</v>
      </c>
      <c r="AH14" s="1">
        <v>8</v>
      </c>
      <c r="AI14" s="1">
        <f t="shared" si="18"/>
        <v>8</v>
      </c>
      <c r="AJ14" s="1">
        <f t="shared" si="19"/>
        <v>0.3578457684737878</v>
      </c>
      <c r="AK14" s="1">
        <f t="shared" si="20"/>
        <v>0.21231422505307851</v>
      </c>
      <c r="AL14" s="25">
        <v>1</v>
      </c>
      <c r="AM14" s="1">
        <v>0</v>
      </c>
      <c r="AN14" s="1">
        <f t="shared" si="21"/>
        <v>1</v>
      </c>
      <c r="AO14" s="1">
        <f t="shared" si="22"/>
        <v>4.1457651009493807E-2</v>
      </c>
      <c r="AP14" s="1">
        <f t="shared" si="23"/>
        <v>2.5940337224383922E-2</v>
      </c>
      <c r="AQ14" s="25">
        <v>0</v>
      </c>
      <c r="AR14" s="1">
        <v>0</v>
      </c>
      <c r="AS14" s="1">
        <f t="shared" si="24"/>
        <v>0</v>
      </c>
      <c r="AT14" s="1">
        <f t="shared" si="25"/>
        <v>0</v>
      </c>
      <c r="AU14" s="1">
        <f t="shared" si="26"/>
        <v>0</v>
      </c>
      <c r="AV14" s="25">
        <v>2</v>
      </c>
      <c r="AW14" s="1">
        <v>0</v>
      </c>
      <c r="AX14" s="1">
        <f t="shared" si="27"/>
        <v>2</v>
      </c>
      <c r="AY14" s="1">
        <f t="shared" si="28"/>
        <v>0.14343086632243257</v>
      </c>
      <c r="AZ14" s="1">
        <f t="shared" si="29"/>
        <v>8.1866557511256655E-2</v>
      </c>
      <c r="BA14" s="25">
        <v>1</v>
      </c>
      <c r="BB14" s="1">
        <v>0</v>
      </c>
      <c r="BC14" s="1">
        <f t="shared" si="30"/>
        <v>1</v>
      </c>
      <c r="BD14" s="1">
        <f t="shared" si="31"/>
        <v>5.8976173625855159E-2</v>
      </c>
      <c r="BE14" s="1">
        <f t="shared" si="32"/>
        <v>3.0998140111593304E-2</v>
      </c>
      <c r="BF14" s="25">
        <v>0</v>
      </c>
      <c r="BG14" s="1">
        <v>8</v>
      </c>
      <c r="BH14" s="1">
        <f t="shared" si="33"/>
        <v>8</v>
      </c>
      <c r="BI14" s="1">
        <f t="shared" si="34"/>
        <v>0.5874146413099347</v>
      </c>
      <c r="BJ14" s="1">
        <f t="shared" si="35"/>
        <v>0.19622271277900416</v>
      </c>
      <c r="BK14" s="25">
        <v>3</v>
      </c>
      <c r="BL14" s="1">
        <v>0</v>
      </c>
      <c r="BM14" s="1">
        <f t="shared" si="36"/>
        <v>3</v>
      </c>
      <c r="BN14" s="1">
        <f t="shared" si="37"/>
        <v>0.12934937265554261</v>
      </c>
      <c r="BO14" s="1">
        <f t="shared" si="38"/>
        <v>9.6030729833546713E-2</v>
      </c>
      <c r="BP14" s="25">
        <v>0</v>
      </c>
      <c r="BQ14" s="1">
        <v>0</v>
      </c>
      <c r="BR14" s="1">
        <f t="shared" si="39"/>
        <v>0</v>
      </c>
      <c r="BS14" s="1">
        <f t="shared" si="40"/>
        <v>0</v>
      </c>
      <c r="BT14" s="1">
        <f t="shared" si="41"/>
        <v>0</v>
      </c>
      <c r="BU14" s="25">
        <v>1</v>
      </c>
      <c r="BV14" s="1">
        <v>0</v>
      </c>
      <c r="BW14" s="1">
        <f t="shared" si="42"/>
        <v>1</v>
      </c>
      <c r="BX14" s="1">
        <f t="shared" si="43"/>
        <v>4.0405672956483091E-2</v>
      </c>
      <c r="BY14" s="1">
        <f t="shared" si="44"/>
        <v>0.15552099533437011</v>
      </c>
      <c r="BZ14" s="25">
        <v>2</v>
      </c>
      <c r="CA14" s="1">
        <v>0</v>
      </c>
      <c r="CB14" s="1">
        <f t="shared" si="45"/>
        <v>2</v>
      </c>
      <c r="CC14" s="1">
        <f t="shared" si="46"/>
        <v>0.10086746015735326</v>
      </c>
      <c r="CD14" s="1">
        <f t="shared" si="47"/>
        <v>0.45351473922902497</v>
      </c>
      <c r="CE14" s="25">
        <v>0</v>
      </c>
      <c r="CF14" s="1">
        <v>0</v>
      </c>
      <c r="CG14" s="1">
        <f t="shared" si="48"/>
        <v>0</v>
      </c>
      <c r="CH14" s="1">
        <f t="shared" si="49"/>
        <v>0</v>
      </c>
      <c r="CI14" s="1">
        <f t="shared" si="50"/>
        <v>0</v>
      </c>
      <c r="CJ14" s="25">
        <v>0</v>
      </c>
      <c r="CK14" s="1">
        <v>2</v>
      </c>
      <c r="CL14" s="1">
        <f t="shared" si="51"/>
        <v>2</v>
      </c>
      <c r="CM14" s="1">
        <f t="shared" si="52"/>
        <v>9.9462900338173857E-2</v>
      </c>
      <c r="CN14" s="1">
        <f t="shared" si="53"/>
        <v>0.42283298097251576</v>
      </c>
      <c r="CO14" s="25">
        <v>0</v>
      </c>
      <c r="CP14" s="1">
        <v>2</v>
      </c>
      <c r="CQ14" s="1">
        <f t="shared" si="54"/>
        <v>2</v>
      </c>
      <c r="CR14" s="1">
        <f t="shared" si="55"/>
        <v>7.5579220249184689E-2</v>
      </c>
      <c r="CS14" s="1">
        <f t="shared" si="56"/>
        <v>0.60606060606060597</v>
      </c>
    </row>
    <row r="15" spans="1:102" s="1" customFormat="1" ht="14" x14ac:dyDescent="0.15">
      <c r="A15" s="22" t="s">
        <v>43</v>
      </c>
      <c r="B15" s="20" t="s">
        <v>1</v>
      </c>
      <c r="C15" s="1">
        <v>0</v>
      </c>
      <c r="D15" s="1">
        <v>0</v>
      </c>
      <c r="E15" s="1">
        <f t="shared" si="0"/>
        <v>0</v>
      </c>
      <c r="F15" s="1">
        <f t="shared" si="1"/>
        <v>0</v>
      </c>
      <c r="G15" s="1">
        <f t="shared" si="2"/>
        <v>0</v>
      </c>
      <c r="H15" s="25">
        <v>0</v>
      </c>
      <c r="I15" s="1">
        <v>0</v>
      </c>
      <c r="J15" s="1">
        <f t="shared" si="3"/>
        <v>0</v>
      </c>
      <c r="K15" s="1">
        <f t="shared" si="4"/>
        <v>0</v>
      </c>
      <c r="L15" s="1">
        <f t="shared" si="5"/>
        <v>0</v>
      </c>
      <c r="M15" s="25">
        <v>0</v>
      </c>
      <c r="N15" s="1">
        <v>0</v>
      </c>
      <c r="O15" s="1">
        <f t="shared" si="6"/>
        <v>0</v>
      </c>
      <c r="P15" s="1">
        <f t="shared" si="7"/>
        <v>0</v>
      </c>
      <c r="Q15" s="1">
        <f t="shared" si="8"/>
        <v>0</v>
      </c>
      <c r="R15" s="25">
        <v>0</v>
      </c>
      <c r="S15" s="1">
        <v>0</v>
      </c>
      <c r="T15" s="1">
        <f t="shared" si="9"/>
        <v>0</v>
      </c>
      <c r="U15" s="1">
        <f t="shared" si="10"/>
        <v>0</v>
      </c>
      <c r="V15" s="1">
        <f t="shared" si="11"/>
        <v>0</v>
      </c>
      <c r="W15" s="25">
        <v>1</v>
      </c>
      <c r="X15" s="1">
        <v>0</v>
      </c>
      <c r="Y15" s="1">
        <f t="shared" si="12"/>
        <v>1</v>
      </c>
      <c r="Z15" s="1">
        <f t="shared" si="13"/>
        <v>4.7478871902003603E-2</v>
      </c>
      <c r="AA15" s="1">
        <f t="shared" si="14"/>
        <v>1.4714537963507945E-2</v>
      </c>
      <c r="AB15" s="25">
        <v>0</v>
      </c>
      <c r="AC15" s="1">
        <v>0</v>
      </c>
      <c r="AD15" s="1">
        <f t="shared" si="15"/>
        <v>0</v>
      </c>
      <c r="AE15" s="1">
        <f t="shared" si="16"/>
        <v>0</v>
      </c>
      <c r="AF15" s="1">
        <f t="shared" si="17"/>
        <v>0</v>
      </c>
      <c r="AG15" s="25">
        <v>0</v>
      </c>
      <c r="AH15" s="1">
        <v>0</v>
      </c>
      <c r="AI15" s="1">
        <f t="shared" si="18"/>
        <v>0</v>
      </c>
      <c r="AJ15" s="1">
        <f t="shared" si="19"/>
        <v>0</v>
      </c>
      <c r="AK15" s="1">
        <f t="shared" si="20"/>
        <v>0</v>
      </c>
      <c r="AL15" s="25">
        <v>0</v>
      </c>
      <c r="AM15" s="1">
        <v>0</v>
      </c>
      <c r="AN15" s="1">
        <f t="shared" si="21"/>
        <v>0</v>
      </c>
      <c r="AO15" s="1">
        <f t="shared" si="22"/>
        <v>0</v>
      </c>
      <c r="AP15" s="1">
        <f t="shared" si="23"/>
        <v>0</v>
      </c>
      <c r="AQ15" s="25">
        <v>0</v>
      </c>
      <c r="AR15" s="1">
        <v>0</v>
      </c>
      <c r="AS15" s="1">
        <f t="shared" si="24"/>
        <v>0</v>
      </c>
      <c r="AT15" s="1">
        <f t="shared" si="25"/>
        <v>0</v>
      </c>
      <c r="AU15" s="1">
        <f t="shared" si="26"/>
        <v>0</v>
      </c>
      <c r="AV15" s="25">
        <v>0</v>
      </c>
      <c r="AW15" s="1">
        <v>0</v>
      </c>
      <c r="AX15" s="1">
        <f t="shared" si="27"/>
        <v>0</v>
      </c>
      <c r="AY15" s="1">
        <f t="shared" si="28"/>
        <v>0</v>
      </c>
      <c r="AZ15" s="1">
        <f t="shared" si="29"/>
        <v>0</v>
      </c>
      <c r="BA15" s="25">
        <v>0</v>
      </c>
      <c r="BB15" s="1">
        <v>0</v>
      </c>
      <c r="BC15" s="1">
        <f t="shared" si="30"/>
        <v>0</v>
      </c>
      <c r="BD15" s="1">
        <f t="shared" si="31"/>
        <v>0</v>
      </c>
      <c r="BE15" s="1">
        <f t="shared" si="32"/>
        <v>0</v>
      </c>
      <c r="BF15" s="25">
        <v>0</v>
      </c>
      <c r="BG15" s="1">
        <v>0</v>
      </c>
      <c r="BH15" s="1">
        <f t="shared" si="33"/>
        <v>0</v>
      </c>
      <c r="BI15" s="1">
        <f t="shared" si="34"/>
        <v>0</v>
      </c>
      <c r="BJ15" s="1">
        <f t="shared" si="35"/>
        <v>0</v>
      </c>
      <c r="BK15" s="25">
        <v>0</v>
      </c>
      <c r="BL15" s="1">
        <v>0</v>
      </c>
      <c r="BM15" s="1">
        <f t="shared" si="36"/>
        <v>0</v>
      </c>
      <c r="BN15" s="1">
        <f t="shared" si="37"/>
        <v>0</v>
      </c>
      <c r="BO15" s="1">
        <f t="shared" si="38"/>
        <v>0</v>
      </c>
      <c r="BP15" s="25">
        <v>0</v>
      </c>
      <c r="BQ15" s="1">
        <v>0</v>
      </c>
      <c r="BR15" s="1">
        <f t="shared" si="39"/>
        <v>0</v>
      </c>
      <c r="BS15" s="1">
        <f t="shared" si="40"/>
        <v>0</v>
      </c>
      <c r="BT15" s="1">
        <f t="shared" si="41"/>
        <v>0</v>
      </c>
      <c r="BU15" s="25">
        <v>0</v>
      </c>
      <c r="BV15" s="1">
        <v>0</v>
      </c>
      <c r="BW15" s="1">
        <f t="shared" si="42"/>
        <v>0</v>
      </c>
      <c r="BX15" s="1">
        <f t="shared" si="43"/>
        <v>0</v>
      </c>
      <c r="BY15" s="1">
        <f t="shared" si="44"/>
        <v>0</v>
      </c>
      <c r="BZ15" s="25">
        <v>0</v>
      </c>
      <c r="CA15" s="1">
        <v>0</v>
      </c>
      <c r="CB15" s="1">
        <f t="shared" si="45"/>
        <v>0</v>
      </c>
      <c r="CC15" s="1">
        <f t="shared" si="46"/>
        <v>0</v>
      </c>
      <c r="CD15" s="1">
        <f t="shared" si="47"/>
        <v>0</v>
      </c>
      <c r="CE15" s="25">
        <v>0</v>
      </c>
      <c r="CF15" s="1">
        <v>0</v>
      </c>
      <c r="CG15" s="1">
        <f t="shared" si="48"/>
        <v>0</v>
      </c>
      <c r="CH15" s="1">
        <f t="shared" si="49"/>
        <v>0</v>
      </c>
      <c r="CI15" s="1">
        <f t="shared" si="50"/>
        <v>0</v>
      </c>
      <c r="CJ15" s="25">
        <v>0</v>
      </c>
      <c r="CK15" s="1">
        <v>0</v>
      </c>
      <c r="CL15" s="1">
        <f t="shared" si="51"/>
        <v>0</v>
      </c>
      <c r="CM15" s="1">
        <f t="shared" si="52"/>
        <v>0</v>
      </c>
      <c r="CN15" s="1">
        <f t="shared" si="53"/>
        <v>0</v>
      </c>
      <c r="CO15" s="25">
        <v>0</v>
      </c>
      <c r="CP15" s="1">
        <v>0</v>
      </c>
      <c r="CQ15" s="1">
        <f t="shared" si="54"/>
        <v>0</v>
      </c>
      <c r="CR15" s="1">
        <f t="shared" si="55"/>
        <v>0</v>
      </c>
      <c r="CS15" s="1">
        <f t="shared" si="56"/>
        <v>0</v>
      </c>
    </row>
    <row r="16" spans="1:102" s="1" customFormat="1" ht="14" x14ac:dyDescent="0.15">
      <c r="A16" s="22" t="s">
        <v>44</v>
      </c>
      <c r="B16" s="20" t="s">
        <v>0</v>
      </c>
      <c r="C16" s="1">
        <v>2</v>
      </c>
      <c r="D16" s="1">
        <v>0</v>
      </c>
      <c r="E16" s="1">
        <f t="shared" si="0"/>
        <v>2</v>
      </c>
      <c r="F16" s="1">
        <f t="shared" si="1"/>
        <v>0.38095238095238093</v>
      </c>
      <c r="G16" s="1">
        <f t="shared" si="2"/>
        <v>6.464124111182934E-2</v>
      </c>
      <c r="H16" s="25">
        <v>8</v>
      </c>
      <c r="I16" s="1">
        <v>16</v>
      </c>
      <c r="J16" s="1">
        <f t="shared" si="3"/>
        <v>24</v>
      </c>
      <c r="K16" s="1">
        <f t="shared" si="4"/>
        <v>1.7608217168011737</v>
      </c>
      <c r="L16" s="1">
        <f t="shared" si="5"/>
        <v>0.64655172413793105</v>
      </c>
      <c r="M16" s="25">
        <v>12</v>
      </c>
      <c r="N16" s="1">
        <v>16</v>
      </c>
      <c r="O16" s="1">
        <f t="shared" si="6"/>
        <v>28</v>
      </c>
      <c r="P16" s="1">
        <f t="shared" si="7"/>
        <v>1.586851799376594</v>
      </c>
      <c r="Q16" s="1">
        <f t="shared" si="8"/>
        <v>0.620567375886525</v>
      </c>
      <c r="R16" s="25">
        <v>16</v>
      </c>
      <c r="S16" s="1">
        <v>16</v>
      </c>
      <c r="T16" s="1">
        <f t="shared" si="9"/>
        <v>32</v>
      </c>
      <c r="U16" s="1">
        <f t="shared" si="10"/>
        <v>1.402217256036107</v>
      </c>
      <c r="V16" s="1">
        <f t="shared" si="11"/>
        <v>0.49566294919454779</v>
      </c>
      <c r="W16" s="25">
        <v>22</v>
      </c>
      <c r="X16" s="1">
        <v>24</v>
      </c>
      <c r="Y16" s="1">
        <f t="shared" si="12"/>
        <v>46</v>
      </c>
      <c r="Z16" s="1">
        <f t="shared" si="13"/>
        <v>2.1840281074921659</v>
      </c>
      <c r="AA16" s="1">
        <f t="shared" si="14"/>
        <v>0.67686874632136551</v>
      </c>
      <c r="AB16" s="25">
        <v>2</v>
      </c>
      <c r="AC16" s="1">
        <v>16</v>
      </c>
      <c r="AD16" s="1">
        <f t="shared" si="15"/>
        <v>18</v>
      </c>
      <c r="AE16" s="1">
        <f t="shared" si="16"/>
        <v>0.72425864080795066</v>
      </c>
      <c r="AF16" s="1">
        <f t="shared" si="17"/>
        <v>0.27812113720642767</v>
      </c>
      <c r="AG16" s="25">
        <v>0</v>
      </c>
      <c r="AH16" s="1">
        <v>16</v>
      </c>
      <c r="AI16" s="1">
        <f t="shared" si="18"/>
        <v>16</v>
      </c>
      <c r="AJ16" s="1">
        <f t="shared" si="19"/>
        <v>0.71569153694757559</v>
      </c>
      <c r="AK16" s="1">
        <f t="shared" si="20"/>
        <v>0.42462845010615702</v>
      </c>
      <c r="AL16" s="25">
        <v>1</v>
      </c>
      <c r="AM16" s="1">
        <v>0</v>
      </c>
      <c r="AN16" s="1">
        <f t="shared" si="21"/>
        <v>1</v>
      </c>
      <c r="AO16" s="1">
        <f t="shared" si="22"/>
        <v>4.1457651009493807E-2</v>
      </c>
      <c r="AP16" s="1">
        <f t="shared" si="23"/>
        <v>2.5940337224383922E-2</v>
      </c>
      <c r="AQ16" s="25">
        <v>0</v>
      </c>
      <c r="AR16" s="1">
        <v>0</v>
      </c>
      <c r="AS16" s="1">
        <f t="shared" si="24"/>
        <v>0</v>
      </c>
      <c r="AT16" s="1">
        <f t="shared" si="25"/>
        <v>0</v>
      </c>
      <c r="AU16" s="1">
        <f t="shared" si="26"/>
        <v>0</v>
      </c>
      <c r="AV16" s="25">
        <v>0</v>
      </c>
      <c r="AW16" s="1">
        <v>0</v>
      </c>
      <c r="AX16" s="1">
        <f t="shared" si="27"/>
        <v>0</v>
      </c>
      <c r="AY16" s="1">
        <f t="shared" si="28"/>
        <v>0</v>
      </c>
      <c r="AZ16" s="1">
        <f t="shared" si="29"/>
        <v>0</v>
      </c>
      <c r="BA16" s="25">
        <v>1</v>
      </c>
      <c r="BB16" s="1">
        <v>0</v>
      </c>
      <c r="BC16" s="1">
        <f t="shared" si="30"/>
        <v>1</v>
      </c>
      <c r="BD16" s="1">
        <f t="shared" si="31"/>
        <v>5.8976173625855159E-2</v>
      </c>
      <c r="BE16" s="1">
        <f t="shared" si="32"/>
        <v>3.0998140111593304E-2</v>
      </c>
      <c r="BF16" s="25">
        <v>0</v>
      </c>
      <c r="BG16" s="1">
        <v>0</v>
      </c>
      <c r="BH16" s="1">
        <f t="shared" si="33"/>
        <v>0</v>
      </c>
      <c r="BI16" s="1">
        <f t="shared" si="34"/>
        <v>0</v>
      </c>
      <c r="BJ16" s="1">
        <f t="shared" si="35"/>
        <v>0</v>
      </c>
      <c r="BK16" s="25">
        <v>0</v>
      </c>
      <c r="BL16" s="1">
        <v>0</v>
      </c>
      <c r="BM16" s="1">
        <f t="shared" si="36"/>
        <v>0</v>
      </c>
      <c r="BN16" s="1">
        <f t="shared" si="37"/>
        <v>0</v>
      </c>
      <c r="BO16" s="1">
        <f t="shared" si="38"/>
        <v>0</v>
      </c>
      <c r="BP16" s="25">
        <v>0</v>
      </c>
      <c r="BQ16" s="1">
        <v>0</v>
      </c>
      <c r="BR16" s="1">
        <f t="shared" si="39"/>
        <v>0</v>
      </c>
      <c r="BS16" s="1">
        <f t="shared" si="40"/>
        <v>0</v>
      </c>
      <c r="BT16" s="1">
        <f t="shared" si="41"/>
        <v>0</v>
      </c>
      <c r="BU16" s="25">
        <v>0</v>
      </c>
      <c r="BV16" s="1">
        <v>0</v>
      </c>
      <c r="BW16" s="1">
        <f t="shared" si="42"/>
        <v>0</v>
      </c>
      <c r="BX16" s="1">
        <f t="shared" si="43"/>
        <v>0</v>
      </c>
      <c r="BY16" s="1">
        <f t="shared" si="44"/>
        <v>0</v>
      </c>
      <c r="BZ16" s="25"/>
      <c r="CA16" s="1">
        <v>0</v>
      </c>
      <c r="CB16" s="1">
        <f t="shared" si="45"/>
        <v>0</v>
      </c>
      <c r="CC16" s="1">
        <f t="shared" si="46"/>
        <v>0</v>
      </c>
      <c r="CD16" s="1">
        <f t="shared" si="47"/>
        <v>0</v>
      </c>
      <c r="CE16" s="25">
        <v>0</v>
      </c>
      <c r="CF16" s="1">
        <v>0</v>
      </c>
      <c r="CG16" s="1">
        <f t="shared" si="48"/>
        <v>0</v>
      </c>
      <c r="CH16" s="1">
        <f t="shared" si="49"/>
        <v>0</v>
      </c>
      <c r="CI16" s="1">
        <f t="shared" si="50"/>
        <v>0</v>
      </c>
      <c r="CJ16" s="25">
        <v>0</v>
      </c>
      <c r="CK16" s="1">
        <v>0</v>
      </c>
      <c r="CL16" s="1">
        <f t="shared" si="51"/>
        <v>0</v>
      </c>
      <c r="CM16" s="1">
        <f t="shared" si="52"/>
        <v>0</v>
      </c>
      <c r="CN16" s="1">
        <f t="shared" si="53"/>
        <v>0</v>
      </c>
      <c r="CO16" s="25">
        <v>0</v>
      </c>
      <c r="CP16" s="1">
        <v>0</v>
      </c>
      <c r="CQ16" s="1">
        <f>SUM(CO16:CP16)</f>
        <v>0</v>
      </c>
      <c r="CR16" s="1">
        <f t="shared" si="55"/>
        <v>0</v>
      </c>
      <c r="CS16" s="1">
        <f t="shared" si="56"/>
        <v>0</v>
      </c>
    </row>
    <row r="17" spans="3:97" s="1" customFormat="1" ht="14" x14ac:dyDescent="0.15">
      <c r="C17" s="1">
        <f>SUM(C4:C16)</f>
        <v>662</v>
      </c>
      <c r="D17" s="1">
        <f t="shared" ref="D17:BO17" si="57">SUM(D4:D16)</f>
        <v>2432</v>
      </c>
      <c r="E17" s="1">
        <f t="shared" si="57"/>
        <v>3094</v>
      </c>
      <c r="F17" s="1">
        <f t="shared" si="57"/>
        <v>589.33333333333337</v>
      </c>
      <c r="G17" s="1">
        <f t="shared" si="57"/>
        <v>99.999999999999986</v>
      </c>
      <c r="H17" s="1">
        <f t="shared" si="57"/>
        <v>632</v>
      </c>
      <c r="I17" s="1">
        <f t="shared" si="57"/>
        <v>3080</v>
      </c>
      <c r="J17" s="1">
        <f t="shared" si="57"/>
        <v>3712</v>
      </c>
      <c r="K17" s="1">
        <f t="shared" si="57"/>
        <v>272.34042553191489</v>
      </c>
      <c r="L17" s="1">
        <f t="shared" si="57"/>
        <v>99.999999999999986</v>
      </c>
      <c r="M17" s="1">
        <f t="shared" si="57"/>
        <v>896</v>
      </c>
      <c r="N17" s="1">
        <f t="shared" si="57"/>
        <v>3616</v>
      </c>
      <c r="O17" s="1">
        <f t="shared" si="57"/>
        <v>4512</v>
      </c>
      <c r="P17" s="1">
        <f t="shared" si="57"/>
        <v>255.70983281382823</v>
      </c>
      <c r="Q17" s="1">
        <f t="shared" si="57"/>
        <v>100.00000000000004</v>
      </c>
      <c r="R17" s="1">
        <f t="shared" si="57"/>
        <v>1072</v>
      </c>
      <c r="S17" s="1">
        <f t="shared" si="57"/>
        <v>5384</v>
      </c>
      <c r="T17" s="1">
        <f t="shared" si="57"/>
        <v>6456</v>
      </c>
      <c r="U17" s="1">
        <f t="shared" si="57"/>
        <v>282.89733140528455</v>
      </c>
      <c r="V17" s="1">
        <f t="shared" si="57"/>
        <v>100.00000000000003</v>
      </c>
      <c r="W17" s="1">
        <f t="shared" si="57"/>
        <v>1276</v>
      </c>
      <c r="X17" s="1">
        <f t="shared" si="57"/>
        <v>5520</v>
      </c>
      <c r="Y17" s="1">
        <f t="shared" si="57"/>
        <v>6796</v>
      </c>
      <c r="Z17" s="1">
        <f t="shared" si="57"/>
        <v>322.66641344601652</v>
      </c>
      <c r="AA17" s="1">
        <f t="shared" si="57"/>
        <v>100</v>
      </c>
      <c r="AB17" s="1">
        <f t="shared" si="57"/>
        <v>1272</v>
      </c>
      <c r="AC17" s="1">
        <f t="shared" si="57"/>
        <v>5200</v>
      </c>
      <c r="AD17" s="1">
        <f t="shared" si="57"/>
        <v>6472</v>
      </c>
      <c r="AE17" s="1">
        <f t="shared" si="57"/>
        <v>260.41121796161428</v>
      </c>
      <c r="AF17" s="1">
        <f t="shared" si="57"/>
        <v>100</v>
      </c>
      <c r="AG17" s="1">
        <f t="shared" si="57"/>
        <v>552</v>
      </c>
      <c r="AH17" s="1">
        <f t="shared" si="57"/>
        <v>3216</v>
      </c>
      <c r="AI17" s="1">
        <f t="shared" si="57"/>
        <v>3768</v>
      </c>
      <c r="AJ17" s="1">
        <f t="shared" si="57"/>
        <v>168.54535695115408</v>
      </c>
      <c r="AK17" s="1">
        <f t="shared" si="57"/>
        <v>100</v>
      </c>
      <c r="AL17" s="1">
        <f t="shared" si="57"/>
        <v>367</v>
      </c>
      <c r="AM17" s="1">
        <f t="shared" si="57"/>
        <v>3488</v>
      </c>
      <c r="AN17" s="1">
        <f t="shared" si="57"/>
        <v>3855</v>
      </c>
      <c r="AO17" s="1">
        <f t="shared" si="57"/>
        <v>159.8192446415986</v>
      </c>
      <c r="AP17" s="1">
        <f t="shared" si="57"/>
        <v>100</v>
      </c>
      <c r="AQ17" s="1">
        <f t="shared" si="57"/>
        <v>279</v>
      </c>
      <c r="AR17" s="1">
        <f t="shared" si="57"/>
        <v>2936</v>
      </c>
      <c r="AS17" s="1">
        <f t="shared" si="57"/>
        <v>3215</v>
      </c>
      <c r="AT17" s="1">
        <f t="shared" si="57"/>
        <v>134.00858655329083</v>
      </c>
      <c r="AU17" s="1">
        <f t="shared" si="57"/>
        <v>100</v>
      </c>
      <c r="AV17" s="1">
        <f t="shared" si="57"/>
        <v>219</v>
      </c>
      <c r="AW17" s="1">
        <f t="shared" si="57"/>
        <v>2224</v>
      </c>
      <c r="AX17" s="1">
        <f t="shared" si="57"/>
        <v>2443</v>
      </c>
      <c r="AY17" s="1">
        <f t="shared" si="57"/>
        <v>175.20080321285138</v>
      </c>
      <c r="AZ17" s="1">
        <f t="shared" si="57"/>
        <v>100.00000000000001</v>
      </c>
      <c r="BA17" s="1">
        <f t="shared" si="57"/>
        <v>346</v>
      </c>
      <c r="BB17" s="1">
        <f t="shared" si="57"/>
        <v>2880</v>
      </c>
      <c r="BC17" s="1">
        <f t="shared" si="57"/>
        <v>3226</v>
      </c>
      <c r="BD17" s="1">
        <f t="shared" si="57"/>
        <v>190.25713611700874</v>
      </c>
      <c r="BE17" s="1">
        <f t="shared" si="57"/>
        <v>100.00000000000001</v>
      </c>
      <c r="BF17" s="1">
        <f t="shared" si="57"/>
        <v>221</v>
      </c>
      <c r="BG17" s="1">
        <f t="shared" si="57"/>
        <v>3856</v>
      </c>
      <c r="BH17" s="1">
        <f t="shared" si="57"/>
        <v>4077</v>
      </c>
      <c r="BI17" s="1">
        <f t="shared" si="57"/>
        <v>299.36118657757549</v>
      </c>
      <c r="BJ17" s="1">
        <f t="shared" si="57"/>
        <v>100</v>
      </c>
      <c r="BK17" s="1">
        <f t="shared" si="57"/>
        <v>188</v>
      </c>
      <c r="BL17" s="1">
        <f t="shared" si="57"/>
        <v>2936</v>
      </c>
      <c r="BM17" s="1">
        <f t="shared" si="57"/>
        <v>3124</v>
      </c>
      <c r="BN17" s="1">
        <f t="shared" si="57"/>
        <v>134.69581339197174</v>
      </c>
      <c r="BO17" s="1">
        <f t="shared" si="57"/>
        <v>99.999999999999957</v>
      </c>
      <c r="BP17" s="1">
        <f t="shared" ref="BP17:CS17" si="58">SUM(BP4:BP16)</f>
        <v>32</v>
      </c>
      <c r="BQ17" s="1">
        <f t="shared" si="58"/>
        <v>1020</v>
      </c>
      <c r="BR17" s="1">
        <f t="shared" si="58"/>
        <v>1052</v>
      </c>
      <c r="BS17" s="1">
        <f t="shared" si="58"/>
        <v>44.105316116048968</v>
      </c>
      <c r="BT17" s="1">
        <f t="shared" si="58"/>
        <v>100</v>
      </c>
      <c r="BU17" s="1">
        <f t="shared" si="58"/>
        <v>23</v>
      </c>
      <c r="BV17" s="1">
        <f t="shared" si="58"/>
        <v>620</v>
      </c>
      <c r="BW17" s="1">
        <f t="shared" si="58"/>
        <v>643</v>
      </c>
      <c r="BX17" s="1">
        <f t="shared" si="58"/>
        <v>25.98084771101863</v>
      </c>
      <c r="BY17" s="1">
        <f t="shared" si="58"/>
        <v>100</v>
      </c>
      <c r="BZ17" s="1">
        <f t="shared" si="58"/>
        <v>13</v>
      </c>
      <c r="CA17" s="1">
        <f t="shared" si="58"/>
        <v>428</v>
      </c>
      <c r="CB17" s="1">
        <f t="shared" si="58"/>
        <v>441</v>
      </c>
      <c r="CC17" s="1">
        <f t="shared" si="58"/>
        <v>22.241274964696395</v>
      </c>
      <c r="CD17" s="1">
        <f t="shared" si="58"/>
        <v>99.999999999999986</v>
      </c>
      <c r="CE17" s="1">
        <f t="shared" si="58"/>
        <v>36</v>
      </c>
      <c r="CF17" s="1">
        <f t="shared" si="58"/>
        <v>440</v>
      </c>
      <c r="CG17" s="1">
        <f t="shared" si="58"/>
        <v>476</v>
      </c>
      <c r="CH17" s="1">
        <f t="shared" si="58"/>
        <v>23.629864972200156</v>
      </c>
      <c r="CI17" s="1">
        <f t="shared" si="58"/>
        <v>100.00000000000001</v>
      </c>
      <c r="CJ17" s="1">
        <f t="shared" si="58"/>
        <v>23</v>
      </c>
      <c r="CK17" s="1">
        <f t="shared" si="58"/>
        <v>450</v>
      </c>
      <c r="CL17" s="1">
        <f t="shared" si="58"/>
        <v>473</v>
      </c>
      <c r="CM17" s="1">
        <f t="shared" si="58"/>
        <v>23.52297592997812</v>
      </c>
      <c r="CN17" s="1">
        <f t="shared" si="58"/>
        <v>99.999999999999972</v>
      </c>
      <c r="CO17" s="1">
        <f t="shared" si="58"/>
        <v>20</v>
      </c>
      <c r="CP17" s="1">
        <f t="shared" si="58"/>
        <v>310</v>
      </c>
      <c r="CQ17" s="1">
        <f t="shared" si="58"/>
        <v>330</v>
      </c>
      <c r="CR17" s="1">
        <f t="shared" si="58"/>
        <v>12.470571341115475</v>
      </c>
      <c r="CS17" s="1">
        <f t="shared" si="58"/>
        <v>100</v>
      </c>
    </row>
  </sheetData>
  <mergeCells count="20">
    <mergeCell ref="BF2:BJ2"/>
    <mergeCell ref="C2:G2"/>
    <mergeCell ref="H2:L2"/>
    <mergeCell ref="M2:Q2"/>
    <mergeCell ref="R2:V2"/>
    <mergeCell ref="W2:AA2"/>
    <mergeCell ref="AB2:AF2"/>
    <mergeCell ref="AG2:AK2"/>
    <mergeCell ref="AL2:AP2"/>
    <mergeCell ref="AQ2:AU2"/>
    <mergeCell ref="AV2:AZ2"/>
    <mergeCell ref="BA2:BE2"/>
    <mergeCell ref="CO2:CS2"/>
    <mergeCell ref="CT2:CX2"/>
    <mergeCell ref="BK2:BO2"/>
    <mergeCell ref="BP2:BT2"/>
    <mergeCell ref="BU2:BY2"/>
    <mergeCell ref="BZ2:CD2"/>
    <mergeCell ref="CE2:CI2"/>
    <mergeCell ref="CJ2:CN2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85F4A5-07D3-452B-92EF-6F3037847B4A}">
  <dimension ref="B1:W22"/>
  <sheetViews>
    <sheetView workbookViewId="0">
      <selection activeCell="Q12" sqref="Q12"/>
    </sheetView>
  </sheetViews>
  <sheetFormatPr baseColWidth="10" defaultColWidth="8.83203125" defaultRowHeight="15" x14ac:dyDescent="0.2"/>
  <sheetData>
    <row r="1" spans="2:23" x14ac:dyDescent="0.2">
      <c r="B1" s="3" t="s">
        <v>62</v>
      </c>
      <c r="C1" s="1"/>
      <c r="D1" s="1"/>
      <c r="E1" s="1"/>
      <c r="F1" s="3" t="s">
        <v>63</v>
      </c>
      <c r="G1" s="1"/>
      <c r="H1" s="1"/>
      <c r="I1" s="1"/>
      <c r="J1" s="3" t="s">
        <v>64</v>
      </c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</row>
    <row r="2" spans="2:23" x14ac:dyDescent="0.2">
      <c r="B2" s="3"/>
      <c r="C2" s="7" t="s">
        <v>71</v>
      </c>
      <c r="D2" s="7" t="s">
        <v>70</v>
      </c>
      <c r="E2" s="1"/>
      <c r="F2" s="3"/>
      <c r="G2" s="7" t="s">
        <v>71</v>
      </c>
      <c r="H2" s="7" t="s">
        <v>70</v>
      </c>
      <c r="I2" s="1"/>
      <c r="J2" s="3"/>
      <c r="K2" s="7" t="s">
        <v>71</v>
      </c>
      <c r="L2" s="7" t="s">
        <v>70</v>
      </c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2:23" x14ac:dyDescent="0.2">
      <c r="B3" s="3" t="s">
        <v>47</v>
      </c>
      <c r="C3" s="7">
        <v>1.79453890782423</v>
      </c>
      <c r="D3" s="7">
        <v>1.2071299366931201</v>
      </c>
      <c r="E3" s="1"/>
      <c r="F3" s="3" t="s">
        <v>47</v>
      </c>
      <c r="G3" s="7">
        <v>1.63327969085226</v>
      </c>
      <c r="H3" s="7">
        <v>1.5826063388684</v>
      </c>
      <c r="I3" s="1"/>
      <c r="J3" s="3" t="s">
        <v>47</v>
      </c>
      <c r="K3" s="7">
        <v>1.40910139579427</v>
      </c>
      <c r="L3" s="7">
        <v>1.8119802957732101</v>
      </c>
      <c r="M3" s="1"/>
      <c r="N3" s="1"/>
      <c r="O3" s="1"/>
      <c r="P3" s="1"/>
      <c r="Q3" s="1"/>
      <c r="R3" s="1"/>
      <c r="S3" s="1"/>
      <c r="T3" s="1"/>
      <c r="U3" s="1"/>
      <c r="V3" s="1"/>
      <c r="W3" s="1"/>
    </row>
    <row r="4" spans="2:23" x14ac:dyDescent="0.2">
      <c r="B4" s="3" t="s">
        <v>48</v>
      </c>
      <c r="C4" s="7">
        <v>1.9435349099277901</v>
      </c>
      <c r="D4" s="7">
        <v>1.20878792076405</v>
      </c>
      <c r="E4" s="1"/>
      <c r="F4" s="3" t="s">
        <v>48</v>
      </c>
      <c r="G4" s="7">
        <v>1.3681051255400301</v>
      </c>
      <c r="H4" s="7">
        <v>1.5251630764566899</v>
      </c>
      <c r="I4" s="1"/>
      <c r="J4" s="3" t="s">
        <v>48</v>
      </c>
      <c r="K4" s="7">
        <v>1.3817938969408801</v>
      </c>
      <c r="L4" s="7">
        <v>1.7183010414848501</v>
      </c>
      <c r="M4" s="1"/>
      <c r="N4" s="1"/>
      <c r="O4" s="1"/>
      <c r="P4" s="1"/>
      <c r="Q4" s="1"/>
      <c r="R4" s="1"/>
      <c r="S4" s="1"/>
      <c r="T4" s="1"/>
      <c r="U4" s="1"/>
      <c r="V4" s="1"/>
      <c r="W4" s="1"/>
    </row>
    <row r="5" spans="2:23" x14ac:dyDescent="0.2">
      <c r="B5" s="3" t="s">
        <v>49</v>
      </c>
      <c r="C5" s="7">
        <v>2.1997196204902498</v>
      </c>
      <c r="D5" s="7">
        <v>1.43009882579584</v>
      </c>
      <c r="E5" s="1"/>
      <c r="F5" s="3" t="s">
        <v>49</v>
      </c>
      <c r="G5" s="7">
        <v>1.54636581504321</v>
      </c>
      <c r="H5" s="7">
        <v>1.4455883312517199</v>
      </c>
      <c r="I5" s="1"/>
      <c r="J5" s="3" t="s">
        <v>49</v>
      </c>
      <c r="K5" s="7">
        <v>1.36689934652544</v>
      </c>
      <c r="L5" s="7">
        <v>1.74745833093695</v>
      </c>
      <c r="M5" s="1"/>
      <c r="N5" s="1"/>
      <c r="O5" s="1"/>
      <c r="P5" s="1"/>
      <c r="Q5" s="1"/>
      <c r="R5" s="1"/>
      <c r="S5" s="1"/>
      <c r="T5" s="1"/>
      <c r="U5" s="1"/>
      <c r="V5" s="1"/>
      <c r="W5" s="1"/>
    </row>
    <row r="6" spans="2:23" x14ac:dyDescent="0.2">
      <c r="B6" s="3" t="s">
        <v>50</v>
      </c>
      <c r="C6" s="7">
        <v>2.27244054939742</v>
      </c>
      <c r="D6" s="7">
        <v>1.49066284910136</v>
      </c>
      <c r="E6" s="1"/>
      <c r="F6" s="3" t="s">
        <v>50</v>
      </c>
      <c r="G6" s="7">
        <v>1.4395964597762101</v>
      </c>
      <c r="H6" s="7">
        <v>1.56076935270221</v>
      </c>
      <c r="I6" s="1"/>
      <c r="J6" s="3" t="s">
        <v>50</v>
      </c>
      <c r="K6" s="7">
        <v>1.4531489927915</v>
      </c>
      <c r="L6" s="7">
        <v>1.67632624955943</v>
      </c>
      <c r="M6" s="1"/>
      <c r="N6" s="1"/>
      <c r="O6" s="1"/>
      <c r="P6" s="1"/>
      <c r="Q6" s="1"/>
      <c r="R6" s="1"/>
      <c r="S6" s="1"/>
      <c r="T6" s="1"/>
      <c r="U6" s="1"/>
      <c r="V6" s="1"/>
      <c r="W6" s="1"/>
    </row>
    <row r="7" spans="2:23" x14ac:dyDescent="0.2">
      <c r="B7" s="3" t="s">
        <v>51</v>
      </c>
      <c r="C7" s="7">
        <v>1.9081115506461099</v>
      </c>
      <c r="D7" s="7">
        <v>1.5059984244814999</v>
      </c>
      <c r="E7" s="1"/>
      <c r="F7" s="3" t="s">
        <v>51</v>
      </c>
      <c r="G7" s="7">
        <v>1.43045999991313</v>
      </c>
      <c r="H7" s="7">
        <v>1.47378410887986</v>
      </c>
      <c r="I7" s="1"/>
      <c r="J7" s="3" t="s">
        <v>51</v>
      </c>
      <c r="K7" s="7">
        <v>1.58991330661191</v>
      </c>
      <c r="L7" s="7">
        <v>1.6951055322704101</v>
      </c>
      <c r="M7" s="1"/>
      <c r="N7" s="1"/>
      <c r="O7" s="1"/>
      <c r="P7" s="1"/>
      <c r="Q7" s="1"/>
      <c r="R7" s="1"/>
      <c r="S7" s="1"/>
      <c r="T7" s="1"/>
      <c r="U7" s="1"/>
      <c r="V7" s="1"/>
      <c r="W7" s="1"/>
    </row>
    <row r="8" spans="2:23" x14ac:dyDescent="0.2">
      <c r="B8" s="3" t="s">
        <v>52</v>
      </c>
      <c r="C8" s="7">
        <v>1.27974668982867</v>
      </c>
      <c r="D8" s="7">
        <v>1.38116378418747</v>
      </c>
      <c r="E8" s="1"/>
      <c r="F8" s="3" t="s">
        <v>52</v>
      </c>
      <c r="G8" s="7">
        <v>1.4438436051465999</v>
      </c>
      <c r="H8" s="7">
        <v>1.49891251192412</v>
      </c>
      <c r="I8" s="1"/>
      <c r="J8" s="3" t="s">
        <v>52</v>
      </c>
      <c r="K8" s="7">
        <v>1.21808551576184</v>
      </c>
      <c r="L8" s="7">
        <v>1.56468482310843</v>
      </c>
      <c r="M8" s="1"/>
      <c r="N8" s="1"/>
      <c r="O8" s="1"/>
      <c r="P8" s="1"/>
      <c r="Q8" s="1"/>
      <c r="R8" s="1"/>
      <c r="S8" s="1"/>
      <c r="T8" s="1"/>
      <c r="U8" s="1"/>
      <c r="V8" s="1"/>
      <c r="W8" s="1"/>
    </row>
    <row r="9" spans="2:23" x14ac:dyDescent="0.2">
      <c r="B9" s="3" t="s">
        <v>53</v>
      </c>
      <c r="C9" s="7">
        <v>1.8451078459116701</v>
      </c>
      <c r="D9" s="7">
        <v>1.33823407728789</v>
      </c>
      <c r="E9" s="1"/>
      <c r="F9" s="3" t="s">
        <v>53</v>
      </c>
      <c r="G9" s="7">
        <v>1.09846586775844</v>
      </c>
      <c r="H9" s="7">
        <v>1.6460905494345801</v>
      </c>
      <c r="I9" s="1"/>
      <c r="J9" s="3" t="s">
        <v>53</v>
      </c>
      <c r="K9" s="7">
        <v>1.4110401244889399</v>
      </c>
      <c r="L9" s="7">
        <v>1.37200753031878</v>
      </c>
      <c r="M9" s="1"/>
      <c r="N9" s="1"/>
      <c r="O9" s="1"/>
      <c r="P9" s="1"/>
      <c r="Q9" s="1"/>
      <c r="R9" s="1"/>
      <c r="S9" s="1"/>
      <c r="T9" s="1"/>
      <c r="U9" s="1"/>
      <c r="V9" s="1"/>
      <c r="W9" s="1"/>
    </row>
    <row r="10" spans="2:23" x14ac:dyDescent="0.2">
      <c r="B10" s="3" t="s">
        <v>54</v>
      </c>
      <c r="C10" s="7">
        <v>1.42381867338334</v>
      </c>
      <c r="D10" s="7">
        <v>1.3826659737196501</v>
      </c>
      <c r="E10" s="1"/>
      <c r="F10" s="3" t="s">
        <v>54</v>
      </c>
      <c r="G10" s="7">
        <v>1.282884114274</v>
      </c>
      <c r="H10" s="7">
        <v>1.7021423666420401</v>
      </c>
      <c r="I10" s="1"/>
      <c r="J10" s="3" t="s">
        <v>54</v>
      </c>
      <c r="K10" s="7">
        <v>1.45054094741522</v>
      </c>
      <c r="L10" s="7">
        <v>1.4070644978272899</v>
      </c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</row>
    <row r="11" spans="2:23" x14ac:dyDescent="0.2">
      <c r="B11" s="3" t="s">
        <v>55</v>
      </c>
      <c r="C11" s="7">
        <v>1.6439957502195699</v>
      </c>
      <c r="D11" s="7">
        <v>1.12430941388759</v>
      </c>
      <c r="E11" s="1"/>
      <c r="F11" s="3" t="s">
        <v>55</v>
      </c>
      <c r="G11" s="7">
        <v>1.30495495576946</v>
      </c>
      <c r="H11" s="7">
        <v>1.6798533227907999</v>
      </c>
      <c r="I11" s="1"/>
      <c r="J11" s="3" t="s">
        <v>55</v>
      </c>
      <c r="K11" s="7">
        <v>1.1482722790614801</v>
      </c>
      <c r="L11" s="7">
        <v>1.2208279122069401</v>
      </c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</row>
    <row r="12" spans="2:23" x14ac:dyDescent="0.2">
      <c r="B12" s="3" t="s">
        <v>56</v>
      </c>
      <c r="C12" s="7">
        <v>1.5747633416434501</v>
      </c>
      <c r="D12" s="7">
        <v>1.06408871645155</v>
      </c>
      <c r="E12" s="1"/>
      <c r="F12" s="3" t="s">
        <v>56</v>
      </c>
      <c r="G12" s="7">
        <v>1.4611798595126499</v>
      </c>
      <c r="H12" s="7">
        <v>1.70858681618946</v>
      </c>
      <c r="I12" s="1"/>
      <c r="J12" s="3" t="s">
        <v>56</v>
      </c>
      <c r="K12" s="7">
        <v>1.2632038010591</v>
      </c>
      <c r="L12" s="7">
        <v>1.45032792028539</v>
      </c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</row>
    <row r="13" spans="2:23" x14ac:dyDescent="0.2">
      <c r="B13" s="3" t="s">
        <v>57</v>
      </c>
      <c r="C13" s="7">
        <v>1.6489421447508099</v>
      </c>
      <c r="D13" s="7">
        <v>0.95036584093094501</v>
      </c>
      <c r="E13" s="1"/>
      <c r="F13" s="3" t="s">
        <v>57</v>
      </c>
      <c r="G13" s="7">
        <v>1.2586319217765001</v>
      </c>
      <c r="H13" s="7">
        <v>1.4333391230010399</v>
      </c>
      <c r="I13" s="1"/>
      <c r="J13" s="3" t="s">
        <v>57</v>
      </c>
      <c r="K13" s="7">
        <v>1.4120060120003</v>
      </c>
      <c r="L13" s="7">
        <v>1.58285269776654</v>
      </c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</row>
    <row r="14" spans="2:23" x14ac:dyDescent="0.2">
      <c r="B14" s="3" t="s">
        <v>58</v>
      </c>
      <c r="C14" s="7">
        <v>1.9009021543761999</v>
      </c>
      <c r="D14" s="7">
        <v>0.89610760848233095</v>
      </c>
      <c r="E14" s="1"/>
      <c r="F14" s="3" t="s">
        <v>58</v>
      </c>
      <c r="G14" s="7">
        <v>1.5759111626120501</v>
      </c>
      <c r="H14" s="7">
        <v>1.39020404465463</v>
      </c>
      <c r="I14" s="1"/>
      <c r="J14" s="3" t="s">
        <v>58</v>
      </c>
      <c r="K14" s="7">
        <v>1.4003593191280499</v>
      </c>
      <c r="L14" s="7">
        <v>1.5571837249251701</v>
      </c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</row>
    <row r="15" spans="2:23" x14ac:dyDescent="0.2">
      <c r="B15" s="3" t="s">
        <v>59</v>
      </c>
      <c r="C15" s="7">
        <v>1.90431898230215</v>
      </c>
      <c r="D15" s="7">
        <v>1.1540606257862001</v>
      </c>
      <c r="E15" s="1"/>
      <c r="F15" s="3" t="s">
        <v>59</v>
      </c>
      <c r="G15" s="7">
        <v>1.39501353472129</v>
      </c>
      <c r="H15" s="7">
        <v>1.45990842886739</v>
      </c>
      <c r="I15" s="1"/>
      <c r="J15" s="3" t="s">
        <v>59</v>
      </c>
      <c r="K15" s="7">
        <v>1.3393143792969799</v>
      </c>
      <c r="L15" s="7">
        <v>1.41394072372677</v>
      </c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</row>
    <row r="16" spans="2:23" x14ac:dyDescent="0.2">
      <c r="B16" s="3" t="s">
        <v>60</v>
      </c>
      <c r="C16" s="7">
        <v>1.46145048067054</v>
      </c>
      <c r="D16" s="7">
        <v>1.1301674100371299</v>
      </c>
      <c r="E16" s="1"/>
      <c r="F16" s="3" t="s">
        <v>60</v>
      </c>
      <c r="G16" s="7">
        <v>1.5420967966705399</v>
      </c>
      <c r="H16" s="7">
        <v>1.5711197530240699</v>
      </c>
      <c r="I16" s="1"/>
      <c r="J16" s="3" t="s">
        <v>60</v>
      </c>
      <c r="K16" s="7">
        <v>1.3772261628693401</v>
      </c>
      <c r="L16" s="7">
        <v>1.1430296290128501</v>
      </c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</row>
    <row r="17" spans="2:23" x14ac:dyDescent="0.2">
      <c r="B17" s="3" t="s">
        <v>61</v>
      </c>
      <c r="C17" s="7">
        <v>1.25051079422944</v>
      </c>
      <c r="D17" s="7">
        <v>0.80465529500700095</v>
      </c>
      <c r="E17" s="1"/>
      <c r="F17" s="3" t="s">
        <v>61</v>
      </c>
      <c r="G17" s="7">
        <v>1.29216629557299</v>
      </c>
      <c r="H17" s="7">
        <v>1.5564854368595999</v>
      </c>
      <c r="I17" s="1"/>
      <c r="J17" s="3" t="s">
        <v>61</v>
      </c>
      <c r="K17" s="7">
        <v>1.3246074335015601</v>
      </c>
      <c r="L17" s="7">
        <v>1.1842609861303099</v>
      </c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</row>
    <row r="18" spans="2:23" x14ac:dyDescent="0.2">
      <c r="F18" s="3" t="s">
        <v>65</v>
      </c>
      <c r="G18" s="7">
        <v>1.6489348845810501</v>
      </c>
      <c r="H18" s="7">
        <v>1.5497974000722901</v>
      </c>
      <c r="J18" s="3" t="s">
        <v>65</v>
      </c>
      <c r="K18" s="7">
        <v>1.4215224191356699</v>
      </c>
      <c r="L18" s="7">
        <v>1.13329622588572</v>
      </c>
    </row>
    <row r="19" spans="2:23" x14ac:dyDescent="0.2">
      <c r="F19" s="3" t="s">
        <v>66</v>
      </c>
      <c r="G19" s="7">
        <v>1.55192824510067</v>
      </c>
      <c r="H19" s="7">
        <v>1.59226499176333</v>
      </c>
      <c r="J19" s="3" t="s">
        <v>66</v>
      </c>
      <c r="K19" s="7">
        <v>1.26804851822284</v>
      </c>
      <c r="L19" s="7">
        <v>1.1079247689299401</v>
      </c>
    </row>
    <row r="20" spans="2:23" x14ac:dyDescent="0.2">
      <c r="F20" s="3" t="s">
        <v>67</v>
      </c>
      <c r="G20" s="7">
        <v>1.4890583492964</v>
      </c>
      <c r="H20" s="7">
        <v>1.2813711705820701</v>
      </c>
      <c r="J20" s="3" t="s">
        <v>67</v>
      </c>
      <c r="K20" s="7">
        <v>1.3540382345221</v>
      </c>
      <c r="L20" s="7">
        <v>1.1642372023052701</v>
      </c>
    </row>
    <row r="21" spans="2:23" x14ac:dyDescent="0.2">
      <c r="F21" s="3" t="s">
        <v>68</v>
      </c>
      <c r="G21" s="7">
        <v>1.6373117323445201</v>
      </c>
      <c r="H21" s="7">
        <v>1.4935033646482101</v>
      </c>
      <c r="J21" s="3" t="s">
        <v>68</v>
      </c>
      <c r="K21" s="7">
        <v>1.6249566345808399</v>
      </c>
      <c r="L21" s="7">
        <v>0.99202419470292302</v>
      </c>
    </row>
    <row r="22" spans="2:23" x14ac:dyDescent="0.2">
      <c r="F22" s="3" t="s">
        <v>69</v>
      </c>
      <c r="G22" s="7">
        <v>1.7109677278056501</v>
      </c>
      <c r="H22" s="7">
        <v>1.4598349270444699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7D8010-41F7-B84E-A68C-AF918FA861DD}">
  <dimension ref="A1:L15"/>
  <sheetViews>
    <sheetView workbookViewId="0">
      <selection activeCell="K22" sqref="K22"/>
    </sheetView>
  </sheetViews>
  <sheetFormatPr baseColWidth="10" defaultRowHeight="15" x14ac:dyDescent="0.2"/>
  <sheetData>
    <row r="1" spans="1:12" x14ac:dyDescent="0.2">
      <c r="A1" s="26" t="s">
        <v>73</v>
      </c>
      <c r="B1" s="27"/>
      <c r="C1" s="27"/>
      <c r="D1" s="27"/>
      <c r="E1" s="27"/>
      <c r="F1" s="27"/>
      <c r="G1" s="26" t="s">
        <v>74</v>
      </c>
      <c r="H1" s="26"/>
      <c r="I1" s="26"/>
      <c r="J1" s="26" t="s">
        <v>75</v>
      </c>
      <c r="K1" s="26"/>
    </row>
    <row r="2" spans="1:12" x14ac:dyDescent="0.2">
      <c r="A2" s="27"/>
      <c r="B2" s="27"/>
      <c r="C2" s="27"/>
      <c r="D2" s="27"/>
      <c r="E2" s="27"/>
      <c r="F2" s="27"/>
      <c r="G2" s="27" t="s">
        <v>76</v>
      </c>
      <c r="H2" s="27" t="s">
        <v>77</v>
      </c>
      <c r="I2" s="27" t="s">
        <v>78</v>
      </c>
      <c r="J2" s="27" t="s">
        <v>76</v>
      </c>
      <c r="K2" s="27" t="s">
        <v>77</v>
      </c>
    </row>
    <row r="3" spans="1:12" x14ac:dyDescent="0.2">
      <c r="A3" s="26" t="s">
        <v>79</v>
      </c>
      <c r="B3" s="26" t="s">
        <v>80</v>
      </c>
      <c r="C3" s="26" t="s">
        <v>81</v>
      </c>
      <c r="D3" s="26" t="s">
        <v>82</v>
      </c>
      <c r="E3" s="28" t="s">
        <v>83</v>
      </c>
      <c r="F3" s="26" t="s">
        <v>84</v>
      </c>
      <c r="G3" s="26" t="s">
        <v>85</v>
      </c>
      <c r="H3" s="26"/>
      <c r="I3" s="27"/>
      <c r="J3" s="27"/>
      <c r="K3" s="27"/>
    </row>
    <row r="4" spans="1:12" x14ac:dyDescent="0.2">
      <c r="A4" s="26"/>
      <c r="B4" s="26" t="s">
        <v>86</v>
      </c>
      <c r="C4" s="26"/>
      <c r="D4" s="27"/>
      <c r="E4" s="26" t="s">
        <v>87</v>
      </c>
      <c r="F4" s="26" t="s">
        <v>88</v>
      </c>
      <c r="G4" s="27">
        <v>-282.5</v>
      </c>
      <c r="H4" s="27">
        <v>94.5</v>
      </c>
      <c r="I4" s="27">
        <v>95.449973999999997</v>
      </c>
      <c r="J4" s="27">
        <v>-278</v>
      </c>
      <c r="K4" s="27">
        <v>82.5</v>
      </c>
    </row>
    <row r="5" spans="1:12" x14ac:dyDescent="0.2">
      <c r="A5" s="27" t="s">
        <v>62</v>
      </c>
      <c r="B5" s="27" t="s">
        <v>89</v>
      </c>
      <c r="C5" s="27" t="s">
        <v>90</v>
      </c>
      <c r="D5" s="27" t="s">
        <v>91</v>
      </c>
      <c r="E5" s="27">
        <v>1430</v>
      </c>
      <c r="F5" s="27">
        <v>20</v>
      </c>
      <c r="G5" s="27">
        <v>1145</v>
      </c>
      <c r="H5" s="27">
        <v>680</v>
      </c>
      <c r="I5" s="27">
        <v>95.449973999999997</v>
      </c>
      <c r="J5" s="27">
        <v>1122</v>
      </c>
      <c r="K5" s="27">
        <v>680</v>
      </c>
    </row>
    <row r="6" spans="1:12" x14ac:dyDescent="0.2">
      <c r="A6" s="27" t="s">
        <v>62</v>
      </c>
      <c r="B6" s="27" t="s">
        <v>54</v>
      </c>
      <c r="C6" s="27" t="s">
        <v>90</v>
      </c>
      <c r="D6" s="27" t="s">
        <v>92</v>
      </c>
      <c r="E6" s="27">
        <v>2876</v>
      </c>
      <c r="F6" s="27">
        <v>21</v>
      </c>
      <c r="G6" s="27">
        <v>2816</v>
      </c>
      <c r="H6" s="27">
        <v>2305</v>
      </c>
      <c r="I6" s="27">
        <v>95.449973999999997</v>
      </c>
      <c r="J6" s="27">
        <v>2820</v>
      </c>
      <c r="K6" s="27">
        <v>2317</v>
      </c>
    </row>
    <row r="7" spans="1:12" x14ac:dyDescent="0.2">
      <c r="A7" s="27" t="s">
        <v>62</v>
      </c>
      <c r="B7" s="27" t="s">
        <v>93</v>
      </c>
      <c r="C7" s="27" t="s">
        <v>94</v>
      </c>
      <c r="D7" s="27" t="s">
        <v>95</v>
      </c>
      <c r="E7" s="27">
        <v>3470</v>
      </c>
      <c r="F7" s="27">
        <v>21</v>
      </c>
      <c r="G7" s="27">
        <v>3555</v>
      </c>
      <c r="H7" s="27">
        <v>2999</v>
      </c>
      <c r="I7" s="27">
        <v>95.449973999999997</v>
      </c>
      <c r="J7" s="27">
        <v>3542</v>
      </c>
      <c r="K7" s="27">
        <v>3024</v>
      </c>
    </row>
    <row r="8" spans="1:12" x14ac:dyDescent="0.2">
      <c r="A8" s="27" t="s">
        <v>63</v>
      </c>
      <c r="B8" s="27" t="s">
        <v>96</v>
      </c>
      <c r="C8" s="27" t="s">
        <v>97</v>
      </c>
      <c r="D8" s="27" t="s">
        <v>98</v>
      </c>
      <c r="E8" s="27">
        <v>1654</v>
      </c>
      <c r="F8" s="27">
        <v>23</v>
      </c>
      <c r="G8" s="27">
        <v>1355</v>
      </c>
      <c r="H8" s="27">
        <v>908</v>
      </c>
      <c r="I8" s="27">
        <v>95.449973999999997</v>
      </c>
      <c r="J8" s="27">
        <v>1347</v>
      </c>
      <c r="K8" s="27">
        <v>917</v>
      </c>
    </row>
    <row r="9" spans="1:12" x14ac:dyDescent="0.2">
      <c r="A9" s="27" t="s">
        <v>63</v>
      </c>
      <c r="B9" s="27" t="s">
        <v>99</v>
      </c>
      <c r="C9" s="27" t="s">
        <v>97</v>
      </c>
      <c r="D9" s="27" t="s">
        <v>100</v>
      </c>
      <c r="E9" s="27">
        <v>2633</v>
      </c>
      <c r="F9" s="27">
        <v>24</v>
      </c>
      <c r="G9" s="27">
        <v>2584</v>
      </c>
      <c r="H9" s="27">
        <v>1978</v>
      </c>
      <c r="I9" s="27">
        <v>95.449973999999997</v>
      </c>
      <c r="J9" s="27">
        <v>2537</v>
      </c>
      <c r="K9" s="27">
        <v>1984</v>
      </c>
    </row>
    <row r="10" spans="1:12" x14ac:dyDescent="0.2">
      <c r="A10" s="27" t="s">
        <v>63</v>
      </c>
      <c r="B10" s="27" t="s">
        <v>60</v>
      </c>
      <c r="C10" s="27" t="s">
        <v>97</v>
      </c>
      <c r="D10" s="27" t="s">
        <v>101</v>
      </c>
      <c r="E10" s="27">
        <v>3272</v>
      </c>
      <c r="F10" s="27">
        <v>24</v>
      </c>
      <c r="G10" s="27">
        <v>3319</v>
      </c>
      <c r="H10" s="27">
        <v>2775</v>
      </c>
      <c r="I10" s="27">
        <v>95.449973999999997</v>
      </c>
      <c r="J10" s="27">
        <v>3307</v>
      </c>
      <c r="K10" s="27">
        <v>2775</v>
      </c>
    </row>
    <row r="11" spans="1:12" x14ac:dyDescent="0.2">
      <c r="A11" s="27" t="s">
        <v>63</v>
      </c>
      <c r="B11" s="27" t="s">
        <v>61</v>
      </c>
      <c r="C11" s="27" t="s">
        <v>97</v>
      </c>
      <c r="D11" s="27" t="s">
        <v>102</v>
      </c>
      <c r="E11" s="27">
        <v>3694</v>
      </c>
      <c r="F11" s="27">
        <v>24</v>
      </c>
      <c r="G11" s="27">
        <v>3849</v>
      </c>
      <c r="H11" s="27">
        <v>3295</v>
      </c>
      <c r="I11" s="27">
        <v>95.449973999999997</v>
      </c>
      <c r="J11" s="27">
        <v>3830</v>
      </c>
      <c r="K11" s="27">
        <v>3306</v>
      </c>
    </row>
    <row r="12" spans="1:12" x14ac:dyDescent="0.2">
      <c r="A12" s="27" t="s">
        <v>63</v>
      </c>
      <c r="B12" s="27" t="s">
        <v>68</v>
      </c>
      <c r="C12" s="27" t="s">
        <v>97</v>
      </c>
      <c r="D12" s="27" t="s">
        <v>103</v>
      </c>
      <c r="E12" s="27">
        <v>4473</v>
      </c>
      <c r="F12" s="27">
        <v>25</v>
      </c>
      <c r="G12" s="27">
        <v>4845</v>
      </c>
      <c r="H12" s="27">
        <v>4285</v>
      </c>
      <c r="I12" s="27">
        <v>95.449973999999997</v>
      </c>
      <c r="J12" s="27">
        <v>4836</v>
      </c>
      <c r="K12" s="27">
        <v>4293</v>
      </c>
    </row>
    <row r="13" spans="1:12" x14ac:dyDescent="0.2">
      <c r="A13" s="27" t="s">
        <v>64</v>
      </c>
      <c r="B13" s="27" t="s">
        <v>104</v>
      </c>
      <c r="C13" s="27" t="s">
        <v>97</v>
      </c>
      <c r="D13" s="27" t="s">
        <v>105</v>
      </c>
      <c r="E13" s="27">
        <v>1299</v>
      </c>
      <c r="F13" s="27">
        <v>23</v>
      </c>
      <c r="G13" s="27">
        <v>998</v>
      </c>
      <c r="H13" s="27">
        <v>560</v>
      </c>
      <c r="I13" s="27">
        <v>95.449973999999997</v>
      </c>
      <c r="J13" s="27">
        <v>976</v>
      </c>
      <c r="K13" s="27">
        <v>556</v>
      </c>
    </row>
    <row r="14" spans="1:12" x14ac:dyDescent="0.2">
      <c r="A14" s="27" t="s">
        <v>64</v>
      </c>
      <c r="B14" s="27" t="s">
        <v>57</v>
      </c>
      <c r="C14" s="27" t="s">
        <v>97</v>
      </c>
      <c r="D14" s="27" t="s">
        <v>106</v>
      </c>
      <c r="E14" s="27">
        <v>3427</v>
      </c>
      <c r="F14" s="27">
        <v>24</v>
      </c>
      <c r="G14" s="27">
        <v>3494</v>
      </c>
      <c r="H14" s="27">
        <v>2940</v>
      </c>
      <c r="I14" s="27">
        <v>95.449973999999997</v>
      </c>
      <c r="J14" s="27">
        <v>3479</v>
      </c>
      <c r="K14" s="27">
        <v>2955</v>
      </c>
    </row>
    <row r="15" spans="1:12" x14ac:dyDescent="0.2">
      <c r="A15" s="27" t="s">
        <v>64</v>
      </c>
      <c r="B15" s="27" t="s">
        <v>67</v>
      </c>
      <c r="C15" s="27" t="s">
        <v>97</v>
      </c>
      <c r="D15" s="27" t="s">
        <v>107</v>
      </c>
      <c r="E15" s="27">
        <v>5296</v>
      </c>
      <c r="F15" s="27">
        <v>26</v>
      </c>
      <c r="G15" s="27">
        <v>5831</v>
      </c>
      <c r="H15" s="27">
        <v>5315</v>
      </c>
      <c r="I15" s="27">
        <v>95.449973999999997</v>
      </c>
      <c r="J15" s="27">
        <v>5802</v>
      </c>
      <c r="K15" s="27">
        <v>5313</v>
      </c>
      <c r="L15" s="2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AG16-20-BC1b &gt;63um</vt:lpstr>
      <vt:lpstr>AG16-20-BC1b &gt;125um</vt:lpstr>
      <vt:lpstr>AG16-23-BC2 &gt;63um</vt:lpstr>
      <vt:lpstr>AG16-23-BC2 &gt;125um</vt:lpstr>
      <vt:lpstr>AG16-25-BC1a &gt;63um</vt:lpstr>
      <vt:lpstr>AG16-25-BC1a &gt;125um</vt:lpstr>
      <vt:lpstr>Indices</vt:lpstr>
      <vt:lpstr>Dating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BECCARI Valentina</dc:creator>
  <cp:lastModifiedBy>Microsoft Office User</cp:lastModifiedBy>
  <dcterms:created xsi:type="dcterms:W3CDTF">2021-11-25T14:26:25Z</dcterms:created>
  <dcterms:modified xsi:type="dcterms:W3CDTF">2023-02-06T12:48:03Z</dcterms:modified>
</cp:coreProperties>
</file>